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tables/table3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f80434a8314b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a54a3a1579b94553"/>
    <x:sheet xmlns:r="http://schemas.openxmlformats.org/officeDocument/2006/relationships" name="Inputs" sheetId="2" r:id="R60a7879205a9430f"/>
    <x:sheet xmlns:r="http://schemas.openxmlformats.org/officeDocument/2006/relationships" name="Dashboard" sheetId="3" r:id="R53ddd67bc6734231"/>
    <x:sheet xmlns:r="http://schemas.openxmlformats.org/officeDocument/2006/relationships" name="Full Cost Blueprint" sheetId="4" r:id="Rbe2159e173c34521"/>
    <x:sheet xmlns:r="http://schemas.openxmlformats.org/officeDocument/2006/relationships" name="State Multipliers" sheetId="5" r:id="Rf1119912efd54adf"/>
    <x:sheet xmlns:r="http://schemas.openxmlformats.org/officeDocument/2006/relationships" name="Sources &amp; Notes" sheetId="6" r:id="R24efa5ed2cbb422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7">
    <x:numFmt numFmtId="200" formatCode="#,##0"/>
    <x:numFmt numFmtId="201" formatCode="0.0%"/>
    <x:numFmt numFmtId="202" formatCode="0.0"/>
    <x:numFmt numFmtId="203" formatCode="$#,##0"/>
    <x:numFmt numFmtId="204" formatCode="$#,##0.00"/>
    <x:numFmt numFmtId="205" formatCode="@"/>
    <x:numFmt numFmtId="206" formatCode="$#,##0 &quot;/sf&quot;"/>
  </x:numFmts>
  <x:fonts count="17">
    <x:font>
      <x:sz val="11"/>
      <x:name val="Carlito"/>
    </x:font>
    <x:font>
      <x:b/>
      <x:sz val="18"/>
      <x:color rgb="FFFFFF"/>
      <x:name val="Carlito"/>
    </x:font>
    <x:font>
      <x:i/>
      <x:sz val="12"/>
      <x:color rgb="5A5A5A"/>
      <x:name val="Carlito"/>
    </x:font>
    <x:font>
      <x:b/>
      <x:sz val="11"/>
      <x:color rgb="FFFFFF"/>
      <x:name val="Carlito"/>
    </x:font>
    <x:font>
      <x:b/>
      <x:sz val="11"/>
      <x:color rgb="2B4C7E"/>
      <x:name val="Carlito"/>
    </x:font>
    <x:font>
      <x:b/>
      <x:sz val="11"/>
      <x:color rgb="1A1A1A"/>
      <x:name val="Carlito"/>
    </x:font>
    <x:font>
      <x:b/>
      <x:sz val="16"/>
      <x:color rgb="FFFFFF"/>
      <x:name val="Carlito"/>
    </x:font>
    <x:font>
      <x:b/>
      <x:sz val="11"/>
      <x:color rgb="1A3057"/>
      <x:name val="Carlito"/>
    </x:font>
    <x:font>
      <x:sz val="11"/>
      <x:color rgb="5A5A5A"/>
      <x:name val="Carlito"/>
    </x:font>
    <x:font>
      <x:b/>
      <x:sz val="11"/>
      <x:color rgb="5A5A5A"/>
      <x:name val="Carlito"/>
    </x:font>
    <x:font>
      <x:i/>
      <x:sz val="11"/>
      <x:color rgb="2B4C7E"/>
      <x:name val="Carlito"/>
    </x:font>
    <x:font>
      <x:b/>
      <x:sz val="12"/>
      <x:color rgb="1A1A1A"/>
      <x:name val="Carlito"/>
    </x:font>
    <x:font>
      <x:sz val="11"/>
      <x:color rgb="2B4C7E"/>
      <x:name val="Carlito"/>
    </x:font>
    <x:font>
      <x:b/>
      <x:sz val="10"/>
      <x:color rgb="FFFFFF"/>
      <x:name val="DM Sans"/>
    </x:font>
    <x:font>
      <x:sz val="10"/>
      <x:name val="DM Sans"/>
    </x:font>
    <x:font>
      <x:b/>
      <x:sz val="16"/>
      <x:color rgb="FFFFFF"/>
      <x:name val="DM Sans"/>
    </x:font>
    <x:font>
      <x:b/>
      <x:sz val="18"/>
      <x:color rgb="FFFFFF"/>
      <x:name val="DM Sans"/>
    </x:font>
  </x:fonts>
  <x:fills count="9">
    <x:fill>
      <x:patternFill patternType="none"/>
    </x:fill>
    <x:fill>
      <x:patternFill patternType="gray125"/>
    </x:fill>
    <x:fill>
      <x:patternFill patternType="solid">
        <x:fgColor rgb="1A3057"/>
      </x:patternFill>
    </x:fill>
    <x:fill>
      <x:patternFill patternType="solid">
        <x:fgColor rgb="2B4C7E"/>
      </x:patternFill>
    </x:fill>
    <x:fill>
      <x:patternFill patternType="solid">
        <x:fgColor rgb="EBF1F9"/>
      </x:patternFill>
    </x:fill>
    <x:fill>
      <x:patternFill patternType="solid">
        <x:fgColor rgb="FBF6E2"/>
      </x:patternFill>
    </x:fill>
    <x:fill>
      <x:patternFill patternType="solid">
        <x:fgColor rgb="DCEBFA"/>
      </x:patternFill>
    </x:fill>
    <x:fill>
      <x:patternFill patternType="solid">
        <x:fgColor rgb="FDFCFA"/>
      </x:patternFill>
    </x:fill>
    <x:fill>
      <x:patternFill patternType="solid">
        <x:fgColor rgb="F4F7FC"/>
      </x:patternFill>
    </x:fill>
  </x:fills>
  <x:borders count="2">
    <x:border/>
    <x:border/>
  </x:borders>
  <x:cellStyleXfs count="1">
    <x:xf numFmtId="0" fontId="0" fillId="0" borderId="0"/>
  </x:cellStyleXfs>
  <x:cellXfs count="14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horizontal="center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center"/>
    </x:xf>
    <x:xf numFmtId="0" fontId="3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horizontal="center"/>
    </x:xf>
    <x:xf numFmtId="0" fontId="3" fillId="3" borderId="1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0" fillId="5" borderId="1" xfId="0" applyNumberFormat="1" applyFont="1" applyFill="1" applyBorder="1"/>
    <x:xf numFmtId="0" fontId="5" fillId="5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5" fillId="5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5" fillId="5" borderId="1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6" fillId="2" borderId="0" xfId="0" applyNumberFormat="1" applyFont="1" applyFill="1" applyBorder="1" applyAlignment="1">
      <x:alignment horizontal="center"/>
    </x:xf>
    <x:xf numFmtId="0" fontId="6" fillId="2" borderId="1" xfId="0" applyNumberFormat="1" applyFont="1" applyFill="1" applyBorder="1"/>
    <x:xf numFmtId="0" fontId="6" fillId="2" borderId="1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7" fillId="4" borderId="0" xfId="0" applyNumberFormat="1" applyFont="1" applyFill="1" applyBorder="1"/>
    <x:xf numFmtId="0" fontId="7" fillId="4" borderId="0" xfId="0" applyNumberFormat="1" applyFont="1" applyFill="1" applyBorder="1" applyAlignment="1">
      <x:alignment horizontal="center" vertical="center"/>
    </x:xf>
    <x:xf numFmtId="0" fontId="3" fillId="4" borderId="1" xfId="0" applyNumberFormat="1" applyFont="1" applyFill="1" applyBorder="1" applyAlignment="1">
      <x:alignment horizontal="center" vertical="center"/>
    </x:xf>
    <x:xf numFmtId="0" fontId="7" fillId="4" borderId="1" xfId="0" applyNumberFormat="1" applyFont="1" applyFill="1" applyBorder="1"/>
    <x:xf numFmtId="0" fontId="7" fillId="4" borderId="1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3" fillId="6" borderId="0" xfId="0" applyNumberFormat="1" applyFont="1" applyFill="1" applyBorder="1" applyAlignment="1">
      <x:alignment horizontal="center" vertical="center"/>
    </x:xf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 vertical="center"/>
    </x:xf>
    <x:xf numFmtId="0" fontId="0" fillId="6" borderId="1" xfId="0" applyNumberFormat="1" applyFont="1" applyFill="1" applyBorder="1"/>
    <x:xf numFmtId="0" fontId="3" fillId="6" borderId="1" xfId="0" applyNumberFormat="1" applyFont="1" applyFill="1" applyBorder="1" applyAlignment="1">
      <x:alignment horizontal="center" vertical="center"/>
    </x:xf>
    <x:xf numFmtId="0" fontId="5" fillId="6" borderId="1" xfId="0" applyNumberFormat="1" applyFont="1" applyFill="1" applyBorder="1"/>
    <x:xf numFmtId="0" fontId="5" fillId="6" borderId="1" xfId="0" applyNumberFormat="1" applyFont="1" applyFill="1" applyBorder="1" applyAlignment="1">
      <x:alignment horizontal="center" vertical="center"/>
    </x:xf>
    <x:xf numFmtId="0" fontId="8" fillId="0" borderId="0" xfId="0" applyNumberFormat="1" applyFont="1" applyFill="1" applyBorder="1"/>
    <x:xf numFmtId="0" fontId="9" fillId="3" borderId="0" xfId="0" applyNumberFormat="1" applyFont="1" applyFill="1" applyBorder="1" applyAlignment="1">
      <x:alignment horizontal="center" vertical="center"/>
    </x:xf>
    <x:xf numFmtId="0" fontId="8" fillId="0" borderId="0" xfId="0" applyNumberFormat="1" applyFont="1" applyFill="1" applyBorder="1" applyAlignment="1">
      <x:alignment wrapText="1"/>
    </x:xf>
    <x:xf numFmtId="0" fontId="9" fillId="3" borderId="0" xfId="0" applyNumberFormat="1" applyFont="1" applyFill="1" applyBorder="1" applyAlignment="1">
      <x:alignment horizontal="center" vertical="center" wrapText="1"/>
    </x:xf>
    <x:xf numFmtId="0" fontId="8" fillId="0" borderId="1" xfId="0" applyNumberFormat="1" applyFont="1" applyFill="1" applyBorder="1"/>
    <x:xf numFmtId="0" fontId="9" fillId="3" borderId="1" xfId="0" applyNumberFormat="1" applyFont="1" applyFill="1" applyBorder="1" applyAlignment="1">
      <x:alignment horizontal="center" vertical="center"/>
    </x:xf>
    <x:xf numFmtId="0" fontId="8" fillId="0" borderId="1" xfId="0" applyNumberFormat="1" applyFont="1" applyFill="1" applyBorder="1" applyAlignment="1">
      <x:alignment wrapText="1"/>
    </x:xf>
    <x:xf numFmtId="0" fontId="9" fillId="3" borderId="1" xfId="0" applyNumberFormat="1" applyFont="1" applyFill="1" applyBorder="1" applyAlignment="1">
      <x:alignment horizontal="center" vertical="center" wrapText="1"/>
    </x:xf>
    <x:xf numFmtId="0" fontId="8" fillId="0" borderId="0" xfId="0" applyNumberFormat="1" applyFont="1" applyFill="1" applyBorder="1" applyAlignment="1">
      <x:alignment horizontal="center"/>
    </x:xf>
    <x:xf numFmtId="0" fontId="8" fillId="0" borderId="1" xfId="0" applyNumberFormat="1" applyFont="1" applyFill="1" applyBorder="1" applyAlignment="1">
      <x:alignment horizontal="center"/>
    </x:xf>
    <x:xf numFmtId="200" fontId="5" fillId="6" borderId="0" xfId="0" applyNumberFormat="1" applyFont="1" applyFill="1" applyBorder="1"/>
    <x:xf numFmtId="200" fontId="5" fillId="6" borderId="1" xfId="0" applyNumberFormat="1" applyFont="1" applyFill="1" applyBorder="1"/>
    <x:xf numFmtId="201" fontId="5" fillId="6" borderId="0" xfId="0" applyNumberFormat="1" applyFont="1" applyFill="1" applyBorder="1"/>
    <x:xf numFmtId="201" fontId="0" fillId="0" borderId="0" xfId="0" applyNumberFormat="1" applyFont="1" applyFill="1" applyBorder="1"/>
    <x:xf numFmtId="201" fontId="5" fillId="6" borderId="1" xfId="0" applyNumberFormat="1" applyFont="1" applyFill="1" applyBorder="1"/>
    <x:xf numFmtId="201" fontId="0" fillId="0" borderId="1" xfId="0" applyNumberFormat="1" applyFont="1" applyFill="1" applyBorder="1"/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 vertic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 vertical="center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3" fontId="3" fillId="2" borderId="0" xfId="0" applyNumberFormat="1" applyFont="1" applyFill="1" applyBorder="1"/>
    <x:xf numFmtId="203" fontId="3" fillId="2" borderId="1" xfId="0" applyNumberFormat="1" applyFont="1" applyFill="1" applyBorder="1"/>
    <x:xf numFmtId="204" fontId="0" fillId="0" borderId="0" xfId="0" applyNumberFormat="1" applyFont="1" applyFill="1" applyBorder="1"/>
    <x:xf numFmtId="204" fontId="0" fillId="0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10" fillId="4" borderId="0" xfId="0" applyNumberFormat="1" applyFont="1" applyFill="1" applyBorder="1"/>
    <x:xf numFmtId="0" fontId="10" fillId="4" borderId="0" xfId="0" applyNumberFormat="1" applyFont="1" applyFill="1" applyBorder="1" applyAlignment="1">
      <x:alignment horizontal="center"/>
    </x:xf>
    <x:xf numFmtId="0" fontId="10" fillId="4" borderId="1" xfId="0" applyNumberFormat="1" applyFont="1" applyFill="1" applyBorder="1"/>
    <x:xf numFmtId="0" fontId="10" fillId="4" borderId="1" xfId="0" applyNumberFormat="1" applyFont="1" applyFill="1" applyBorder="1" applyAlignment="1">
      <x:alignment horizontal="center"/>
    </x:xf>
    <x:xf numFmtId="0" fontId="0" fillId="7" borderId="0" xfId="0" applyNumberFormat="1" applyFont="1" applyFill="1" applyBorder="1"/>
    <x:xf numFmtId="0" fontId="11" fillId="7" borderId="0" xfId="0" applyNumberFormat="1" applyFont="1" applyFill="1" applyBorder="1"/>
    <x:xf numFmtId="0" fontId="11" fillId="7" borderId="0" xfId="0" applyNumberFormat="1" applyFont="1" applyFill="1" applyBorder="1" applyAlignment="1">
      <x:alignment horizontal="center"/>
    </x:xf>
    <x:xf numFmtId="0" fontId="0" fillId="7" borderId="1" xfId="0" applyNumberFormat="1" applyFont="1" applyFill="1" applyBorder="1"/>
    <x:xf numFmtId="0" fontId="11" fillId="7" borderId="1" xfId="0" applyNumberFormat="1" applyFont="1" applyFill="1" applyBorder="1"/>
    <x:xf numFmtId="0" fontId="11" fillId="7" borderId="1" xfId="0" applyNumberFormat="1" applyFont="1" applyFill="1" applyBorder="1" applyAlignment="1">
      <x:alignment horizontal="center"/>
    </x:xf>
    <x:xf numFmtId="205" fontId="11" fillId="7" borderId="0" xfId="0" applyNumberFormat="1" applyFont="1" applyFill="1" applyBorder="1" applyAlignment="1">
      <x:alignment horizontal="center"/>
    </x:xf>
    <x:xf numFmtId="205" fontId="11" fillId="7" borderId="1" xfId="0" applyNumberFormat="1" applyFont="1" applyFill="1" applyBorder="1" applyAlignment="1">
      <x:alignment horizontal="center"/>
    </x:xf>
    <x:xf numFmtId="202" fontId="11" fillId="7" borderId="0" xfId="0" applyNumberFormat="1" applyFont="1" applyFill="1" applyBorder="1" applyAlignment="1">
      <x:alignment horizontal="center"/>
    </x:xf>
    <x:xf numFmtId="202" fontId="11" fillId="7" borderId="1" xfId="0" applyNumberFormat="1" applyFont="1" applyFill="1" applyBorder="1" applyAlignment="1">
      <x:alignment horizontal="center"/>
    </x:xf>
    <x:xf numFmtId="200" fontId="11" fillId="7" borderId="0" xfId="0" applyNumberFormat="1" applyFont="1" applyFill="1" applyBorder="1" applyAlignment="1">
      <x:alignment horizontal="center"/>
    </x:xf>
    <x:xf numFmtId="200" fontId="11" fillId="7" borderId="1" xfId="0" applyNumberFormat="1" applyFont="1" applyFill="1" applyBorder="1" applyAlignment="1">
      <x:alignment horizontal="center"/>
    </x:xf>
    <x:xf numFmtId="203" fontId="11" fillId="7" borderId="0" xfId="0" applyNumberFormat="1" applyFont="1" applyFill="1" applyBorder="1" applyAlignment="1">
      <x:alignment horizontal="center"/>
    </x:xf>
    <x:xf numFmtId="203" fontId="4" fillId="4" borderId="0" xfId="0" applyNumberFormat="1" applyFont="1" applyFill="1" applyBorder="1" applyAlignment="1">
      <x:alignment horizontal="center"/>
    </x:xf>
    <x:xf numFmtId="203" fontId="11" fillId="7" borderId="1" xfId="0" applyNumberFormat="1" applyFont="1" applyFill="1" applyBorder="1" applyAlignment="1">
      <x:alignment horizontal="center"/>
    </x:xf>
    <x:xf numFmtId="203" fontId="4" fillId="4" borderId="1" xfId="0" applyNumberFormat="1" applyFont="1" applyFill="1" applyBorder="1" applyAlignment="1">
      <x:alignment horizontal="center"/>
    </x:xf>
    <x:xf numFmtId="206" fontId="11" fillId="7" borderId="0" xfId="0" applyNumberFormat="1" applyFont="1" applyFill="1" applyBorder="1" applyAlignment="1">
      <x:alignment horizontal="center"/>
    </x:xf>
    <x:xf numFmtId="206" fontId="11" fillId="7" borderId="1" xfId="0" applyNumberFormat="1" applyFont="1" applyFill="1" applyBorder="1" applyAlignment="1">
      <x:alignment horizontal="center"/>
    </x:xf>
    <x:xf numFmtId="0" fontId="11" fillId="5" borderId="0" xfId="0" applyNumberFormat="1" applyFont="1" applyFill="1" applyBorder="1"/>
    <x:xf numFmtId="0" fontId="11" fillId="5" borderId="0" xfId="0" applyNumberFormat="1" applyFont="1" applyFill="1" applyBorder="1" applyAlignment="1">
      <x:alignment wrapText="1"/>
    </x:xf>
    <x:xf numFmtId="0" fontId="11" fillId="5" borderId="0" xfId="0" applyNumberFormat="1" applyFont="1" applyFill="1" applyBorder="1" applyAlignment="1">
      <x:alignment vertical="center" wrapText="1"/>
    </x:xf>
    <x:xf numFmtId="0" fontId="11" fillId="5" borderId="1" xfId="0" applyNumberFormat="1" applyFont="1" applyFill="1" applyBorder="1"/>
    <x:xf numFmtId="0" fontId="11" fillId="5" borderId="1" xfId="0" applyNumberFormat="1" applyFont="1" applyFill="1" applyBorder="1" applyAlignment="1">
      <x:alignment wrapText="1"/>
    </x:xf>
    <x:xf numFmtId="0" fontId="11" fillId="5" borderId="1" xfId="0" applyNumberFormat="1" applyFont="1" applyFill="1" applyBorder="1" applyAlignment="1">
      <x:alignment vertical="center" wrapText="1"/>
    </x:xf>
    <x:xf numFmtId="0" fontId="0" fillId="0" borderId="0" xfId="0" applyNumberFormat="1" applyFont="1" applyFill="1" applyBorder="1"/>
    <x:xf numFmtId="0" fontId="12" fillId="0" borderId="0" xfId="0" applyNumberFormat="1" applyFont="1" applyFill="1" applyBorder="1"/>
    <x:xf numFmtId="0" fontId="12" fillId="0" borderId="1" xfId="0" applyNumberFormat="1" applyFont="1" applyFill="1" applyBorder="1"/>
    <x:xf numFmtId="0" fontId="13" fillId="2" borderId="0" xfId="0" applyNumberFormat="1" applyFont="1" applyFill="1" applyBorder="1" applyAlignment="1">
      <x:alignment horizontal="center" vertical="center"/>
    </x:xf>
    <x:xf numFmtId="0" fontId="14" fillId="0" borderId="0" xfId="0" applyNumberFormat="1" applyFont="1" applyFill="1" applyBorder="1"/>
    <x:xf numFmtId="0" fontId="13" fillId="2" borderId="1" xfId="0" applyNumberFormat="1" applyFont="1" applyFill="1" applyBorder="1" applyAlignment="1">
      <x:alignment horizontal="center" vertical="center"/>
    </x:xf>
    <x:xf numFmtId="0" fontId="14" fillId="0" borderId="1" xfId="0" applyNumberFormat="1" applyFont="1" applyFill="1" applyBorder="1"/>
    <x:xf numFmtId="0" fontId="13" fillId="2" borderId="0" xfId="0" applyNumberFormat="1" applyFont="1" applyFill="1" applyBorder="1" applyAlignment="1">
      <x:alignment horizontal="center"/>
    </x:xf>
    <x:xf numFmtId="0" fontId="13" fillId="2" borderId="1" xfId="0" applyNumberFormat="1" applyFont="1" applyFill="1" applyBorder="1" applyAlignment="1">
      <x:alignment horizontal="center"/>
    </x:xf>
    <x:xf numFmtId="0" fontId="14" fillId="0" borderId="0" xfId="0" applyNumberFormat="1" applyFont="1" applyFill="1" applyBorder="1" applyAlignment="1">
      <x:alignment wrapText="1"/>
    </x:xf>
    <x:xf numFmtId="0" fontId="14" fillId="0" borderId="1" xfId="0" applyNumberFormat="1" applyFont="1" applyFill="1" applyBorder="1" applyAlignment="1">
      <x:alignment wrapText="1"/>
    </x:xf>
    <x:xf numFmtId="0" fontId="13" fillId="2" borderId="0" xfId="0" applyNumberFormat="1" applyFont="1" applyFill="1" applyBorder="1" applyAlignment="1">
      <x:alignment horizontal="center" vertical="center" wrapText="1"/>
    </x:xf>
    <x:xf numFmtId="0" fontId="13" fillId="2" borderId="1" xfId="0" applyNumberFormat="1" applyFont="1" applyFill="1" applyBorder="1" applyAlignment="1">
      <x:alignment horizontal="center" vertical="center" wrapText="1"/>
    </x:xf>
    <x:xf numFmtId="0" fontId="15" fillId="2" borderId="0" xfId="0" applyNumberFormat="1" applyFont="1" applyFill="1" applyBorder="1" applyAlignment="1">
      <x:alignment horizontal="center" vertical="center"/>
    </x:xf>
    <x:xf numFmtId="0" fontId="15" fillId="2" borderId="1" xfId="0" applyNumberFormat="1" applyFont="1" applyFill="1" applyBorder="1" applyAlignment="1">
      <x:alignment horizontal="center" vertical="center"/>
    </x:xf>
    <x:xf numFmtId="0" fontId="15" fillId="2" borderId="0" xfId="0" applyNumberFormat="1" applyFont="1" applyFill="1" applyBorder="1" applyAlignment="1">
      <x:alignment horizontal="center"/>
    </x:xf>
    <x:xf numFmtId="0" fontId="15" fillId="2" borderId="1" xfId="0" applyNumberFormat="1" applyFont="1" applyFill="1" applyBorder="1" applyAlignment="1">
      <x:alignment horizontal="center"/>
    </x:xf>
    <x:xf numFmtId="0" fontId="16" fillId="2" borderId="0" xfId="0" applyNumberFormat="1" applyFont="1" applyFill="1" applyBorder="1" applyAlignment="1">
      <x:alignment horizontal="center"/>
    </x:xf>
    <x:xf numFmtId="0" fontId="16" fillId="2" borderId="1" xfId="0" applyNumberFormat="1" applyFont="1" applyFill="1" applyBorder="1" applyAlignment="1">
      <x:alignment horizontal="center"/>
    </x:xf>
    <x:xf numFmtId="0" fontId="16" fillId="2" borderId="0" xfId="0" applyNumberFormat="1" applyFont="1" applyFill="1" applyBorder="1" applyAlignment="1">
      <x:alignment horizontal="center" vertical="center"/>
    </x:xf>
    <x:xf numFmtId="0" fontId="16" fillId="2" borderId="1" xfId="0" applyNumberFormat="1" applyFont="1" applyFill="1" applyBorder="1" applyAlignment="1">
      <x:alignment horizontal="center" vertical="center"/>
    </x:xf>
    <x:xf numFmtId="0" fontId="0" fillId="8" borderId="0" xfId="0" applyNumberFormat="1" applyFont="1" applyFill="1" applyBorder="1"/>
    <x:xf numFmtId="0" fontId="8" fillId="8" borderId="0" xfId="0" applyNumberFormat="1" applyFont="1" applyFill="1" applyBorder="1"/>
    <x:xf numFmtId="0" fontId="8" fillId="8" borderId="0" xfId="0" applyNumberFormat="1" applyFont="1" applyFill="1" applyBorder="1" applyAlignment="1">
      <x:alignment wrapText="1"/>
    </x:xf>
    <x:xf numFmtId="0" fontId="8" fillId="8" borderId="0" xfId="0" applyNumberFormat="1" applyFont="1" applyFill="1" applyBorder="1" applyAlignment="1">
      <x:alignment vertical="top" wrapText="1"/>
    </x:xf>
    <x:xf numFmtId="0" fontId="0" fillId="8" borderId="1" xfId="0" applyNumberFormat="1" applyFont="1" applyFill="1" applyBorder="1"/>
    <x:xf numFmtId="0" fontId="8" fillId="8" borderId="1" xfId="0" applyNumberFormat="1" applyFont="1" applyFill="1" applyBorder="1"/>
    <x:xf numFmtId="0" fontId="8" fillId="8" borderId="1" xfId="0" applyNumberFormat="1" applyFont="1" applyFill="1" applyBorder="1" applyAlignment="1">
      <x:alignment wrapText="1"/>
    </x:xf>
    <x:xf numFmtId="0" fontId="8" fillId="8" borderId="1" xfId="0" applyNumberFormat="1" applyFont="1" applyFill="1" applyBorder="1" applyAlignment="1">
      <x:alignment vertical="top" wrapText="1"/>
    </x:xf>
    <x:xf numFmtId="200" fontId="5" fillId="6" borderId="0" xfId="0" applyNumberFormat="1" applyFont="1" applyFill="1" applyBorder="1" applyAlignment="1">
      <x:alignment horizontal="center" vertical="center"/>
    </x:xf>
    <x:xf numFmtId="200" fontId="5" fillId="6" borderId="1" xfId="0" applyNumberFormat="1" applyFont="1" applyFill="1" applyBorder="1" applyAlignment="1">
      <x:alignment horizontal="center" vertical="center"/>
    </x:xf>
    <x:xf numFmtId="201" fontId="5" fillId="6" borderId="0" xfId="0" applyNumberFormat="1" applyFont="1" applyFill="1" applyBorder="1" applyAlignment="1">
      <x:alignment horizontal="center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d2b59744a94dc8" /><Relationship Type="http://schemas.openxmlformats.org/officeDocument/2006/relationships/theme" Target="/xl/theme/theme1.xml" Id="R3d1ca414b7b045ef" /><Relationship Type="http://schemas.openxmlformats.org/officeDocument/2006/relationships/sharedStrings" Target="/xl/sharedStrings.xml" Id="Rf1e563cce36b4a3b" /><Relationship Type="http://schemas.openxmlformats.org/officeDocument/2006/relationships/worksheet" Target="/xl/worksheets/sheet1.xml" Id="Ra54a3a1579b94553" /><Relationship Type="http://schemas.openxmlformats.org/officeDocument/2006/relationships/worksheet" Target="/xl/worksheets/sheet2.xml" Id="R60a7879205a9430f" /><Relationship Type="http://schemas.openxmlformats.org/officeDocument/2006/relationships/worksheet" Target="/xl/worksheets/sheet3.xml" Id="R53ddd67bc6734231" /><Relationship Type="http://schemas.openxmlformats.org/officeDocument/2006/relationships/worksheet" Target="/xl/worksheets/sheet4.xml" Id="Rbe2159e173c34521" /><Relationship Type="http://schemas.openxmlformats.org/officeDocument/2006/relationships/worksheet" Target="/xl/worksheets/sheet5.xml" Id="Rf1119912efd54adf" /><Relationship Type="http://schemas.openxmlformats.org/officeDocument/2006/relationships/worksheet" Target="/xl/worksheets/sheet6.xml" Id="R24efa5ed2cbb4222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98732ae405c44d09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Estimated Cost by Block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Estimated cost</c:v>
          </c:tx>
          <c:cat>
            <c:strRef>
              <c:f>'Dashboard'!$A$24:$A$37</c:f>
              <c:strCache>
                <c:ptCount val="0"/>
              </c:strCache>
            </c:strRef>
          </c:cat>
          <c:val>
            <c:numRef>
              <c:f>'Dashboard'!$B$24:$B$37</c:f>
              <c:numCache>
                <c:formatCode>$#,##0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5</xdr:col>
      <xdr:colOff>0</xdr:colOff>
      <xdr:row>30</xdr:row>
      <xdr:rowOff>0</xdr:rowOff>
    </xdr:from>
    <xdr:to>
      <xdr:col>10</xdr:col>
      <xdr:colOff>0</xdr:colOff>
      <xdr:row>50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8732ae405c44d09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3" name="CostBlueprintTable" displayName="CostBlueprintTable" ref="A3:I25" headerRowCount="1">
  <x:tableColumns count="9">
    <x:tableColumn id="1" name="#"/>
    <x:tableColumn id="2" name="Cost block"/>
    <x:tableColumn id="3" name="Line item"/>
    <x:tableColumn id="4" name="Quantity basis"/>
    <x:tableColumn id="5" name="Qty"/>
    <x:tableColumn id="6" name="Unit"/>
    <x:tableColumn id="7" name="Base unit cost"/>
    <x:tableColumn id="8" name="Adjusted unit cost"/>
    <x:tableColumn id="9" name="Estimated cost"/>
  </x:tableColumns>
  <x:tableStyleInfo name="TableStyleMedium2" showRowStripes="1"/>
</x:table>
</file>

<file path=xl/tables/table2.xml><?xml version="1.0" encoding="utf-8"?>
<x:table xmlns:x="http://schemas.openxmlformats.org/spreadsheetml/2006/main" id="1" name="StateMultipliersTable" displayName="StateMultipliersTable" ref="A1:D52" headerRowCount="1">
  <x:tableColumns count="4">
    <x:tableColumn id="1" name="State"/>
    <x:tableColumn id="2" name="Region"/>
    <x:tableColumn id="3" name="Cost multiplier"/>
    <x:tableColumn id="4" name="Notes"/>
  </x:tableColumns>
  <x:tableStyleInfo name="TableStyleMedium2" showRowStripes="1"/>
</x:table>
</file>

<file path=xl/tables/table3.xml><?xml version="1.0" encoding="utf-8"?>
<x:table xmlns:x="http://schemas.openxmlformats.org/spreadsheetml/2006/main" id="2" name="SourcesTable" displayName="SourcesTable" ref="A3:E8" headerRowCount="1">
  <x:tableColumns count="5">
    <x:tableColumn id="1" name="Use"/>
    <x:tableColumn id="2" name="Benchmark / source"/>
    <x:tableColumn id="3" name="Current model value"/>
    <x:tableColumn id="4" name="URL"/>
    <x:tableColumn id="5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1.xml" Id="R08cb8cb848514d4b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1.xml" Id="R7d2e191cdcf74af3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2.xml" Id="R278ac947af56421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3.xml" Id="Rddab1948ab9e4f71" /></Relationships>
</file>

<file path=xl/worksheets/sheet1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80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</x:cols>
  <x:sheetData>
    <x:row r="1" ht="34" customHeight="1">
      <x:c r="A1" s="135" t="str">
        <x:v>Right Call · House Build Cost Blueprint — U.S. Pro</x:v>
      </x:c>
      <x:c r="B1" s="120"/>
      <x:c r="C1" s="120"/>
      <x:c r="D1" s="120"/>
      <x:c r="E1" s="120"/>
      <x:c r="F1" s="120"/>
      <x:c r="G1" s="120"/>
      <x:c r="H1" s="120"/>
      <x:c r="I1" s="120"/>
      <x:c r="J1" s="120"/>
      <x:c r="K1" s="120"/>
      <x:c r="L1" s="120"/>
      <x:c r="M1" s="120"/>
      <x:c r="N1" s="120"/>
      <x:c r="O1" s="120"/>
      <x:c r="P1" s="120"/>
      <x:c r="Q1" s="120"/>
      <x:c r="R1" s="120"/>
      <x:c r="S1" s="120"/>
      <x:c r="T1" s="120"/>
      <x:c r="U1" s="120"/>
      <x:c r="V1" s="120"/>
      <x:c r="W1" s="120"/>
      <x:c r="X1" s="120"/>
      <x:c r="Y1" s="120"/>
      <x:c r="Z1" s="120"/>
    </x:row>
    <x:row r="2" ht="24" customHeight="1"/>
    <x:row r="3">
      <x:c r="A3" s="11" t="str">
        <x:v>A detailed editable workbook for early-stage home-building cost planning.</x:v>
      </x:c>
    </x:row>
    <x:row r="5">
      <x:c r="A5" s="17" t="str">
        <x:v>How to use this workbook</x:v>
      </x:c>
      <x:c r="B5" s="17" t="str"/>
    </x:row>
    <x:row r="6">
      <x:c r="A6" s="24" t="str">
        <x:v>1</x:v>
      </x:c>
      <x:c r="B6" s="32" t="str">
        <x:v>Go to the Inputs sheet and edit the blue input cells.</x:v>
      </x:c>
    </x:row>
    <x:row r="7">
      <x:c r="A7" s="24" t="str">
        <x:v>2</x:v>
      </x:c>
      <x:c r="B7" s="32" t="str">
        <x:v>Review the Dashboard for the total range, cost per square foot, and first-call recommendation.</x:v>
      </x:c>
    </x:row>
    <x:row r="8">
      <x:c r="A8" s="24" t="str">
        <x:v>3</x:v>
      </x:c>
      <x:c r="B8" s="32" t="str">
        <x:v>Open Full Cost Blueprint to see a detailed line-by-line estimate based on the original cost-blueprint structure.</x:v>
      </x:c>
    </x:row>
    <x:row r="9">
      <x:c r="A9" s="24" t="str">
        <x:v>4</x:v>
      </x:c>
      <x:c r="B9" s="32" t="str">
        <x:v>Adjust assumptions in State Multipliers and Sources &amp; Notes if you have local quotes.</x:v>
      </x:c>
    </x:row>
    <x:row r="10">
      <x:c r="A10" s="29" t="str">
        <x:v>Important</x:v>
      </x:c>
      <x:c r="B10" s="33" t="str">
        <x:v>This is a planning tool, not a quote. Use it before speaking with a builder, architect, lender, or permit office.</x:v>
      </x:c>
    </x:row>
  </x:sheetData>
  <x:mergeCells>
    <x:mergeCell ref="A1:H1"/>
    <x:mergeCell ref="A3:H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48" hidden="0" customWidth="1"/>
    <x:col min="4" max="4" width="12" hidden="0" customWidth="1"/>
  </x:cols>
  <x:sheetData>
    <x:row r="1" ht="34" customHeight="1">
      <x:c r="A1" s="131" t="str">
        <x:v>Inputs — edit the blue cells only</x:v>
      </x:c>
      <x:c r="B1" s="120"/>
      <x:c r="C1" s="120"/>
      <x:c r="D1" s="120"/>
      <x:c r="E1" s="120"/>
      <x:c r="F1" s="120"/>
      <x:c r="G1" s="120"/>
      <x:c r="H1" s="120"/>
      <x:c r="I1" s="120"/>
      <x:c r="J1" s="120"/>
      <x:c r="K1" s="120"/>
      <x:c r="L1" s="120"/>
      <x:c r="M1" s="120"/>
      <x:c r="N1" s="120"/>
      <x:c r="O1" s="120"/>
      <x:c r="P1" s="120"/>
      <x:c r="Q1" s="120"/>
      <x:c r="R1" s="120"/>
      <x:c r="S1" s="120"/>
      <x:c r="T1" s="120"/>
      <x:c r="U1" s="120"/>
      <x:c r="V1" s="120"/>
      <x:c r="W1" s="120"/>
      <x:c r="X1" s="120"/>
      <x:c r="Y1" s="120"/>
      <x:c r="Z1" s="120"/>
    </x:row>
    <x:row r="2" ht="24" customHeight="1"/>
    <x:row r="3">
      <x:c r="A3" s="17" t="str">
        <x:v>Project location</x:v>
      </x:c>
      <x:c r="B3" s="17" t="str"/>
      <x:c r="C3" s="17" t="str"/>
      <x:c r="D3" s="17" t="str"/>
    </x:row>
    <x:row r="4">
      <x:c r="A4" s="41" t="str">
        <x:v>State</x:v>
      </x:c>
      <x:c r="B4" s="48" t="str">
        <x:v>Texas</x:v>
      </x:c>
      <x:c r="C4" s="56" t="str">
        <x:v>Choose the state where the house will be built</x:v>
      </x:c>
      <x:c r="D4" s="62" t="str"/>
    </x:row>
    <x:row r="5">
      <x:c r="A5" s="41" t="str">
        <x:v>Construction basics</x:v>
      </x:c>
      <x:c r="B5" s="48" t="str"/>
      <x:c r="C5" s="56" t="str"/>
      <x:c r="D5" s="62" t="str"/>
    </x:row>
    <x:row r="6">
      <x:c r="A6" s="42" t="str">
        <x:v>Conditioned house size</x:v>
      </x:c>
      <x:c r="B6" s="145" t="n">
        <x:v>2400</x:v>
      </x:c>
      <x:c r="C6" s="57" t="str">
        <x:v>Heated/cooled living area</x:v>
      </x:c>
      <x:c r="D6" s="55" t="str">
        <x:v>sq ft</x:v>
      </x:c>
    </x:row>
    <x:row r="7">
      <x:c r="A7" s="41" t="str">
        <x:v>Number of stories</x:v>
      </x:c>
      <x:c r="B7" s="64" t="n">
        <x:v>2</x:v>
      </x:c>
      <x:c r="C7" s="56" t="str">
        <x:v>Used to approximate roof and foundation ratios</x:v>
      </x:c>
      <x:c r="D7" s="62" t="str"/>
    </x:row>
    <x:row r="8">
      <x:c r="A8" s="41" t="str">
        <x:v>Build level</x:v>
      </x:c>
      <x:c r="B8" s="48" t="str">
        <x:v>Standard custom</x:v>
      </x:c>
      <x:c r="C8" s="56" t="str">
        <x:v>Finish/specification level</x:v>
      </x:c>
      <x:c r="D8" s="62" t="str"/>
    </x:row>
    <x:row r="9">
      <x:c r="A9" s="41" t="str">
        <x:v>Foundation type</x:v>
      </x:c>
      <x:c r="B9" s="48" t="str">
        <x:v>Slab</x:v>
      </x:c>
      <x:c r="C9" s="56" t="str">
        <x:v>Slab, crawlspace, or basement</x:v>
      </x:c>
      <x:c r="D9" s="62" t="str"/>
    </x:row>
    <x:row r="10">
      <x:c r="A10" s="41" t="str">
        <x:v>Roof complexity</x:v>
      </x:c>
      <x:c r="B10" s="48" t="str">
        <x:v>Moderate roof</x:v>
      </x:c>
      <x:c r="C10" s="56" t="str">
        <x:v>Simple, moderate, or complex</x:v>
      </x:c>
      <x:c r="D10" s="62" t="str"/>
    </x:row>
    <x:row r="11">
      <x:c r="A11" s="41" t="str">
        <x:v>Garage option</x:v>
      </x:c>
      <x:c r="B11" s="48" t="str">
        <x:v>2-car attached</x:v>
      </x:c>
      <x:c r="C11" s="56" t="str">
        <x:v>Parking structure allowance</x:v>
      </x:c>
      <x:c r="D11" s="62" t="str"/>
    </x:row>
    <x:row r="12">
      <x:c r="A12" s="41" t="str">
        <x:v>Systems level</x:v>
      </x:c>
      <x:c r="B12" s="48" t="str">
        <x:v>Standard systems</x:v>
      </x:c>
      <x:c r="C12" s="56" t="str">
        <x:v>HVAC, electrical, plumbing, ventilation complexity</x:v>
      </x:c>
      <x:c r="D12" s="62" t="str"/>
    </x:row>
    <x:row r="13">
      <x:c r="A13" s="41" t="str">
        <x:v>Site and land</x:v>
      </x:c>
      <x:c r="B13" s="48" t="str"/>
      <x:c r="C13" s="56" t="str"/>
      <x:c r="D13" s="62" t="str"/>
    </x:row>
    <x:row r="14">
      <x:c r="A14" s="42" t="str">
        <x:v>Site work level</x:v>
      </x:c>
      <x:c r="B14" s="49" t="str">
        <x:v>Moderate site work</x:v>
      </x:c>
      <x:c r="C14" s="57" t="str">
        <x:v>Driveway, grading, utilities, drainage allowance</x:v>
      </x:c>
      <x:c r="D14" s="55" t="str"/>
    </x:row>
    <x:row r="15">
      <x:c r="A15" s="41" t="str">
        <x:v>Land budget</x:v>
      </x:c>
      <x:c r="B15" s="64" t="n">
        <x:v>0</x:v>
      </x:c>
      <x:c r="C15" s="56" t="str">
        <x:v>Optional land purchase budget</x:v>
      </x:c>
      <x:c r="D15" s="62" t="str">
        <x:v>$</x:v>
      </x:c>
    </x:row>
    <x:row r="16">
      <x:c r="A16" s="41" t="str">
        <x:v>Driveway / paving area</x:v>
      </x:c>
      <x:c r="B16" s="64" t="n">
        <x:v>1000</x:v>
      </x:c>
      <x:c r="C16" s="56" t="str">
        <x:v>Concrete/asphalt/paver planning allowance</x:v>
      </x:c>
      <x:c r="D16" s="62" t="str">
        <x:v>sq ft</x:v>
      </x:c>
    </x:row>
    <x:row r="17">
      <x:c r="A17" s="41" t="str">
        <x:v>Fence length</x:v>
      </x:c>
      <x:c r="B17" s="64" t="n">
        <x:v>250</x:v>
      </x:c>
      <x:c r="C17" s="56" t="str">
        <x:v>Optional fencing/gate allowance</x:v>
      </x:c>
      <x:c r="D17" s="62" t="str">
        <x:v>linear ft</x:v>
      </x:c>
    </x:row>
    <x:row r="18">
      <x:c r="A18" s="41" t="str">
        <x:v>Landscaping area</x:v>
      </x:c>
      <x:c r="B18" s="64" t="n">
        <x:v>5000</x:v>
      </x:c>
      <x:c r="C18" s="56" t="str">
        <x:v>Yard forming, seeding, basic landscaping</x:v>
      </x:c>
      <x:c r="D18" s="62" t="str">
        <x:v>sq ft</x:v>
      </x:c>
    </x:row>
    <x:row r="19">
      <x:c r="A19" s="41" t="str">
        <x:v>Financial assumptions</x:v>
      </x:c>
      <x:c r="B19" s="48" t="str"/>
      <x:c r="C19" s="56" t="str"/>
      <x:c r="D19" s="62" t="str"/>
    </x:row>
    <x:row r="20">
      <x:c r="A20" s="42" t="str">
        <x:v>Contingency</x:v>
      </x:c>
      <x:c r="B20" s="147" t="n">
        <x:v>0.12</x:v>
      </x:c>
      <x:c r="C20" s="57" t="str">
        <x:v>Recommended early-stage reserve</x:v>
      </x:c>
      <x:c r="D20" s="55" t="str">
        <x:v>%</x:v>
      </x:c>
    </x:row>
    <x:row r="21">
      <x:c r="A21" s="41" t="str">
        <x:v>Builder overhead/profit</x:v>
      </x:c>
      <x:c r="B21" s="66" t="n">
        <x:v>0.15</x:v>
      </x:c>
      <x:c r="C21" s="56" t="str">
        <x:v>Included as a planning allowance</x:v>
      </x:c>
      <x:c r="D21" s="62" t="str">
        <x:v>%</x:v>
      </x:c>
    </x:row>
    <x:row r="22">
      <x:c r="A22" s="41" t="str">
        <x:v>Soft costs</x:v>
      </x:c>
      <x:c r="B22" s="66" t="n">
        <x:v>0.08</x:v>
      </x:c>
      <x:c r="C22" s="56" t="str">
        <x:v>Design, permit, engineering, surveys, insurance allowance</x:v>
      </x:c>
      <x:c r="D22" s="62" t="str">
        <x:v>%</x:v>
      </x:c>
    </x:row>
    <x:row r="23">
      <x:c r="B23" s="67"/>
    </x:row>
  </x:sheetData>
  <x:mergeCells>
    <x:mergeCell ref="A1:D1"/>
  </x:mergeCells>
  <x:dataValidations count="7">
    <x:dataValidation type="list" sqref="B4">
      <x:formula1>'State Multipliers'!$A$2:$A$52</x:formula1>
    </x:dataValidation>
    <x:dataValidation type="list" sqref="B8">
      <x:formula1>"Basic / production-grade,Standard custom,Premium custom,Luxury custom"</x:formula1>
    </x:dataValidation>
    <x:dataValidation type="list" sqref="B9">
      <x:formula1>"Slab,Crawlspace,Basement"</x:formula1>
    </x:dataValidation>
    <x:dataValidation type="list" sqref="B10">
      <x:formula1>"Simple gable,Moderate roof,Complex roof"</x:formula1>
    </x:dataValidation>
    <x:dataValidation type="list" sqref="B11">
      <x:formula1>"None,1-car attached,2-car attached,3-car attached,Detached 2-car"</x:formula1>
    </x:dataValidation>
    <x:dataValidation type="list" sqref="B12">
      <x:formula1>"Basic systems,Standard systems,High-efficiency systems,Premium smart/high-performance"</x:formula1>
    </x:dataValidation>
    <x:dataValidation type="list" sqref="B15">
      <x:formula1>"None / excluded,Light site work,Moderate site work,Heavy site work"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34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</x:cols>
  <x:sheetData>
    <x:row r="1" ht="34" customHeight="1">
      <x:c r="A1" s="133" t="str">
        <x:v>Right Call House Build Cost Blueprint</x:v>
      </x:c>
      <x:c r="B1" s="120"/>
      <x:c r="C1" s="120"/>
      <x:c r="D1" s="120"/>
      <x:c r="E1" s="120"/>
      <x:c r="F1" s="120"/>
      <x:c r="G1" s="120"/>
      <x:c r="H1" s="120"/>
      <x:c r="I1" s="120"/>
      <x:c r="J1" s="120"/>
      <x:c r="K1" s="120"/>
      <x:c r="L1" s="120"/>
      <x:c r="M1" s="120"/>
      <x:c r="N1" s="120"/>
      <x:c r="O1" s="120"/>
      <x:c r="P1" s="120"/>
      <x:c r="Q1" s="120"/>
      <x:c r="R1" s="120"/>
      <x:c r="S1" s="120"/>
      <x:c r="T1" s="120"/>
      <x:c r="U1" s="120"/>
      <x:c r="V1" s="120"/>
      <x:c r="W1" s="120"/>
      <x:c r="X1" s="120"/>
      <x:c r="Y1" s="120"/>
      <x:c r="Z1" s="120"/>
    </x:row>
    <x:row r="2" ht="24" customHeight="1">
      <x:c r="A2" s="89" t="str">
        <x:v>U.S. state-adjusted planning estimate · full detailed workbook</x:v>
      </x:c>
    </x:row>
    <x:row r="4">
      <x:c r="A4" s="24" t="str">
        <x:v>Project state</x:v>
      </x:c>
      <x:c r="B4" s="98" t="str">
        <x:f>Inputs!$B$4</x:f>
        <x:v>Texas</x:v>
      </x:c>
      <x:c r="D4" s="24" t="str">
        <x:v>State multiplier</x:v>
      </x:c>
      <x:c r="E4" s="100" t="n">
        <x:f>VLOOKUP(Inputs!$B$4,'State Multipliers'!$A:$C,3,FALSE)</x:f>
        <x:v>0.98</x:v>
      </x:c>
      <x:c r="G4" s="24" t="str">
        <x:v>House size</x:v>
      </x:c>
      <x:c r="H4" s="102" t="n">
        <x:f>Inputs!$B$6</x:f>
        <x:v>2400</x:v>
      </x:c>
    </x:row>
    <x:row r="8">
      <x:c r="A8" s="24" t="str">
        <x:v>Build level</x:v>
      </x:c>
      <x:c r="B8" s="98" t="str">
        <x:f>Inputs!$B$8</x:f>
        <x:v>Standard custom</x:v>
      </x:c>
      <x:c r="D8" s="24" t="str">
        <x:v>Mid estimate</x:v>
      </x:c>
      <x:c r="E8" s="104" t="n">
        <x:f>'Full Cost Blueprint'!I27</x:f>
        <x:v>849617.187761664</x:v>
      </x:c>
      <x:c r="F8" s="80"/>
      <x:c r="G8" s="105" t="str">
        <x:v>Low estimate</x:v>
      </x:c>
      <x:c r="H8" s="104" t="n">
        <x:f>'Full Cost Blueprint'!I27*0.88</x:f>
        <x:v>747663.1252302644</x:v>
      </x:c>
    </x:row>
    <x:row r="12">
      <x:c r="A12" s="24" t="str">
        <x:v>High estimate</x:v>
      </x:c>
      <x:c r="B12" s="104" t="n">
        <x:f>'Full Cost Blueprint'!I27*1.18</x:f>
        <x:v>1002548.2815587635</x:v>
      </x:c>
      <x:c r="D12" s="24" t="str">
        <x:v>Cost per sq ft</x:v>
      </x:c>
      <x:c r="E12" s="108" t="n">
        <x:f>'Full Cost Blueprint'!I27/Inputs!$B$6</x:f>
        <x:v>354.00716156736</x:v>
      </x:c>
    </x:row>
    <x:row r="16">
      <x:c r="A16" s="17" t="str">
        <x:v>Who should the homeowner call first?</x:v>
      </x:c>
    </x:row>
    <x:row r="17">
      <x:c r="A17" s="112" t="str">
        <x:f>IF(OR(Inputs!$B$8="Premium custom",Inputs!$B$8="Luxury custom",Inputs!$B$9="Basement",Inputs!$B$10="Complex roof"),"Architect or design-build firm first — this scope needs planning before builder quotes.",IF(OR(Inputs!$B$14="Heavy site work",Inputs!$B$15&gt;0),"Builder plus site/civil contractor first — site and utility assumptions can dominate cost.","Custom builder first — then validate design, permit, and site assumptions before committing."))</x:f>
        <x:v>Custom builder first — then validate design, permit, and site assumptions before committing.</x:v>
      </x:c>
    </x:row>
    <x:row r="23">
      <x:c r="A23" s="72" t="str">
        <x:v>Cost block</x:v>
      </x:c>
      <x:c r="B23" s="72" t="str">
        <x:v>Estimated cost</x:v>
      </x:c>
      <x:c r="C23" s="72" t="str">
        <x:v>Share of total</x:v>
      </x:c>
      <x:c r="D23" s="72" t="str">
        <x:v>Visual</x:v>
      </x:c>
      <x:c r="F23" s="72" t="str">
        <x:v>Model disclaimer</x:v>
      </x:c>
    </x:row>
    <x:row r="24">
      <x:c r="A24" s="116" t="str">
        <x:v>House shell</x:v>
      </x:c>
      <x:c r="B24" s="80" t="n">
        <x:f>SUMIF('Full Cost Blueprint'!$B$4:$B$25,A24,'Full Cost Blueprint'!$I$4:$I$25)</x:f>
        <x:v>129267.8016</x:v>
      </x:c>
      <x:c r="C24" s="67" t="n">
        <x:f>IFERROR(B24/'Full Cost Blueprint'!$I$27,0)</x:f>
        <x:v>0.15214828920841278</x:v>
      </x:c>
      <x:c r="D24" s="117" t="str">
        <x:f>REPT("█",ROUND(C24*30,0))</x:f>
        <x:v>█████</x:v>
      </x:c>
      <x:c r="F24" s="140" t="str">
        <x:v>This workbook is an early-stage planning model. It is based on national benchmarks, simplified state multipliers, and editable assumptions. It does not replace a builder quote, architectural estimate, engineering review, lender appraisal, local code review, or permit office guidance. Update the assumptions with local bids whenever possible.</x:v>
      </x:c>
    </x:row>
    <x:row r="25">
      <x:c r="A25" s="116" t="str">
        <x:v>Soft costs</x:v>
      </x:c>
      <x:c r="B25" s="80" t="n">
        <x:f>SUMIF('Full Cost Blueprint'!$B$4:$B$25,A25,'Full Cost Blueprint'!$I$4:$I$25)</x:f>
        <x:v>48862.272128</x:v>
      </x:c>
      <x:c r="C25" s="67" t="n">
        <x:f>IFERROR(B25/'Full Cost Blueprint'!$I$27,0)</x:f>
        <x:v>0.05751092707614446</x:v>
      </x:c>
      <x:c r="D25" s="117" t="str">
        <x:f>REPT("█",ROUND(C25*30,0))</x:f>
        <x:v>██</x:v>
      </x:c>
    </x:row>
    <x:row r="26">
      <x:c r="A26" s="116" t="str">
        <x:v>Parking</x:v>
      </x:c>
      <x:c r="B26" s="80" t="n">
        <x:f>SUMIF('Full Cost Blueprint'!$B$4:$B$25,A26,'Full Cost Blueprint'!$I$4:$I$25)</x:f>
        <x:v>43316</x:v>
      </x:c>
      <x:c r="C26" s="67" t="n">
        <x:f>IFERROR(B26/'Full Cost Blueprint'!$I$27,0)</x:f>
        <x:v>0.05098296106051832</x:v>
      </x:c>
      <x:c r="D26" s="117" t="str">
        <x:f>REPT("█",ROUND(C26*30,0))</x:f>
        <x:v>██</x:v>
      </x:c>
    </x:row>
    <x:row r="27">
      <x:c r="A27" s="116" t="str">
        <x:v>Exterior</x:v>
      </x:c>
      <x:c r="B27" s="80" t="n">
        <x:f>SUMIF('Full Cost Blueprint'!$B$4:$B$25,A27,'Full Cost Blueprint'!$I$4:$I$25)</x:f>
        <x:v>73382.4</x:v>
      </x:c>
      <x:c r="C27" s="67" t="n">
        <x:f>IFERROR(B27/'Full Cost Blueprint'!$I$27,0)</x:f>
        <x:v>0.08637113403193691</x:v>
      </x:c>
      <x:c r="D27" s="117" t="str">
        <x:f>REPT("█",ROUND(C27*30,0))</x:f>
        <x:v>███</x:v>
      </x:c>
    </x:row>
    <x:row r="28">
      <x:c r="A28" s="116" t="str">
        <x:v>Roof</x:v>
      </x:c>
      <x:c r="B28" s="80" t="n">
        <x:f>SUMIF('Full Cost Blueprint'!$B$4:$B$25,A28,'Full Cost Blueprint'!$I$4:$I$25)</x:f>
        <x:v>27048.000000000004</x:v>
      </x:c>
      <x:c r="C28" s="67" t="n">
        <x:f>IFERROR(B28/'Full Cost Blueprint'!$I$27,0)</x:f>
        <x:v>0.03183551414638701</x:v>
      </x:c>
      <x:c r="D28" s="117" t="str">
        <x:f>REPT("█",ROUND(C28*30,0))</x:f>
        <x:v>█</x:v>
      </x:c>
    </x:row>
    <x:row r="29">
      <x:c r="A29" s="116" t="str">
        <x:v>Mechanical</x:v>
      </x:c>
      <x:c r="B29" s="80" t="n">
        <x:f>SUMIF('Full Cost Blueprint'!$B$4:$B$25,A29,'Full Cost Blueprint'!$I$4:$I$25)</x:f>
        <x:v>60368</x:v>
      </x:c>
      <x:c r="C29" s="67" t="n">
        <x:f>IFERROR(B29/'Full Cost Blueprint'!$I$27,0)</x:f>
        <x:v>0.07105317650063186</x:v>
      </x:c>
      <x:c r="D29" s="117" t="str">
        <x:f>REPT("█",ROUND(C29*30,0))</x:f>
        <x:v>██</x:v>
      </x:c>
    </x:row>
    <x:row r="30">
      <x:c r="A30" s="116" t="str">
        <x:v>Utilities</x:v>
      </x:c>
      <x:c r="B30" s="80" t="n">
        <x:f>SUMIF('Full Cost Blueprint'!$B$4:$B$25,A30,'Full Cost Blueprint'!$I$4:$I$25)</x:f>
        <x:v>17640</x:v>
      </x:c>
      <x:c r="C30" s="67" t="n">
        <x:f>IFERROR(B30/'Full Cost Blueprint'!$I$27,0)</x:f>
        <x:v>0.02076229183460022</x:v>
      </x:c>
      <x:c r="D30" s="117" t="str">
        <x:f>REPT("█",ROUND(C30*30,0))</x:f>
        <x:v>█</x:v>
      </x:c>
    </x:row>
    <x:row r="31">
      <x:c r="A31" s="116" t="str">
        <x:v>Interior shell</x:v>
      </x:c>
      <x:c r="B31" s="80" t="n">
        <x:f>SUMIF('Full Cost Blueprint'!$B$4:$B$25,A31,'Full Cost Blueprint'!$I$4:$I$25)</x:f>
        <x:v>64915.2</x:v>
      </x:c>
      <x:c r="C31" s="67" t="n">
        <x:f>IFERROR(B31/'Full Cost Blueprint'!$I$27,0)</x:f>
        <x:v>0.07640523395132881</x:v>
      </x:c>
      <x:c r="D31" s="117" t="str">
        <x:f>REPT("█",ROUND(C31*30,0))</x:f>
        <x:v>██</x:v>
      </x:c>
    </x:row>
    <x:row r="32">
      <x:c r="A32" s="116" t="str">
        <x:v>Electrical</x:v>
      </x:c>
      <x:c r="B32" s="80" t="n">
        <x:f>SUMIF('Full Cost Blueprint'!$B$4:$B$25,A32,'Full Cost Blueprint'!$I$4:$I$25)</x:f>
        <x:v>23520</x:v>
      </x:c>
      <x:c r="C32" s="67" t="n">
        <x:f>IFERROR(B32/'Full Cost Blueprint'!$I$27,0)</x:f>
        <x:v>0.02768305577946696</x:v>
      </x:c>
      <x:c r="D32" s="117" t="str">
        <x:f>REPT("█",ROUND(C32*30,0))</x:f>
        <x:v>█</x:v>
      </x:c>
    </x:row>
    <x:row r="33">
      <x:c r="A33" s="116" t="str">
        <x:v>Interior finish</x:v>
      </x:c>
      <x:c r="B33" s="80" t="n">
        <x:f>SUMIF('Full Cost Blueprint'!$B$4:$B$25,A33,'Full Cost Blueprint'!$I$4:$I$25)</x:f>
        <x:v>112896</x:v>
      </x:c>
      <x:c r="C33" s="67" t="n">
        <x:f>IFERROR(B33/'Full Cost Blueprint'!$I$27,0)</x:f>
        <x:v>0.13287866774144141</x:v>
      </x:c>
      <x:c r="D33" s="117" t="str">
        <x:f>REPT("█",ROUND(C33*30,0))</x:f>
        <x:v>████</x:v>
      </x:c>
    </x:row>
    <x:row r="34">
      <x:c r="A34" s="116" t="str">
        <x:v>Land</x:v>
      </x:c>
      <x:c r="B34" s="80" t="n">
        <x:f>SUMIF('Full Cost Blueprint'!$B$4:$B$25,A34,'Full Cost Blueprint'!$I$4:$I$25)</x:f>
        <x:v>0</x:v>
      </x:c>
      <x:c r="C34" s="67" t="n">
        <x:f>IFERROR(B34/'Full Cost Blueprint'!$I$27,0)</x:f>
        <x:v>0</x:v>
      </x:c>
      <x:c r="D34" s="117" t="str">
        <x:f>REPT("█",ROUND(C34*30,0))</x:f>
      </x:c>
    </x:row>
    <x:row r="35">
      <x:c r="A35" s="116" t="str">
        <x:v>Site work</x:v>
      </x:c>
      <x:c r="B35" s="80" t="n">
        <x:f>SUMIF('Full Cost Blueprint'!$B$4:$B$25,A35,'Full Cost Blueprint'!$I$4:$I$25)</x:f>
        <x:v>58425</x:v>
      </x:c>
      <x:c r="C35" s="67" t="n">
        <x:f>IFERROR(B35/'Full Cost Blueprint'!$I$27,0)</x:f>
        <x:v>0.06876626419708151</x:v>
      </x:c>
      <x:c r="D35" s="117" t="str">
        <x:f>REPT("█",ROUND(C35*30,0))</x:f>
        <x:v>██</x:v>
      </x:c>
    </x:row>
    <x:row r="36">
      <x:c r="A36" s="116" t="str">
        <x:v>Business cost</x:v>
      </x:c>
      <x:c r="B36" s="80" t="n">
        <x:f>SUMIF('Full Cost Blueprint'!$B$4:$B$25,A36,'Full Cost Blueprint'!$I$4:$I$25)</x:f>
        <x:v>98946.1010592</x:v>
      </x:c>
      <x:c r="C36" s="67" t="n">
        <x:f>IFERROR(B36/'Full Cost Blueprint'!$I$27,0)</x:f>
        <x:v>0.11645962732919253</x:v>
      </x:c>
      <x:c r="D36" s="117" t="str">
        <x:f>REPT("█",ROUND(C36*30,0))</x:f>
        <x:v>███</x:v>
      </x:c>
    </x:row>
    <x:row r="37">
      <x:c r="A37" s="116" t="str">
        <x:v>Risk reserve</x:v>
      </x:c>
      <x:c r="B37" s="80" t="n">
        <x:f>SUMIF('Full Cost Blueprint'!$B$4:$B$25,A37,'Full Cost Blueprint'!$I$4:$I$25)</x:f>
        <x:v>91030.412974464</x:v>
      </x:c>
      <x:c r="C37" s="67" t="n">
        <x:f>IFERROR(B37/'Full Cost Blueprint'!$I$27,0)</x:f>
        <x:v>0.10714285714285714</x:v>
      </x:c>
      <x:c r="D37" s="117" t="str">
        <x:f>REPT("█",ROUND(C37*30,0))</x:f>
        <x:v>███</x:v>
      </x:c>
    </x:row>
  </x:sheetData>
  <x:mergeCells>
    <x:mergeCell ref="A1:J1"/>
    <x:mergeCell ref="A2:J2"/>
    <x:mergeCell ref="A16:J16"/>
    <x:mergeCell ref="A17:J20"/>
    <x:mergeCell ref="F23:J23"/>
    <x:mergeCell ref="F24:J29"/>
  </x:mergeCells>
  <x:conditionalFormatting sqref="A23:D37">
    <x:cfRule type="dataBar" priority="1">
      <x:dataBar>
        <x:cfvo type="min"/>
        <x:cfvo type="max"/>
        <x:color rgb="2B4C7E"/>
      </x:dataBar>
      <x:extLst>
        <x:ext xmlns:x14="http://schemas.microsoft.com/office/spreadsheetml/2009/9/main" uri="{B025F937-C7B1-47D3-B67F-A62EFF666E3E}">
          <x14:id>{E5D2A047-4238-8741-E2B3-85669B88D1C8}</x14:id>
        </x:ext>
      </x:extLst>
    </x:cfRule>
  </x:conditionalFormatting>
  <x:pageMargins left="0.7" right="0.7" top="0.75" bottom="0.75" header="0.3" footer="0.3"/>
  <x:drawing xmlns:r="http://schemas.openxmlformats.org/officeDocument/2006/relationships" r:id="R08cb8cb848514d4b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E5D2A047-4238-8741-E2B3-85669B88D1C8}">
            <x14:dataBar gradient="1">
              <x14:cfvo type="min"/>
              <x14:cfvo type="max"/>
              <x14:fillColor rgb="2B4C7E"/>
            </x14:dataBar>
          </x14:cfRule>
          <xm:sqref>A23:D37</xm:sqref>
        </x14:conditionalFormatting>
      </x14:conditionalFormattings>
    </x:ext>
  </x:extLst>
</x:worksheet>
</file>

<file path=xl/worksheets/sheet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0" hidden="0" customWidth="1"/>
    <x:col min="3" max="3" width="34" hidden="0" customWidth="1"/>
    <x:col min="4" max="4" width="32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</x:cols>
  <x:sheetData>
    <x:row r="1" ht="34" customHeight="1">
      <x:c r="A1" s="131" t="str">
        <x:v>Full Cost Blueprint — detailed line-item model</x:v>
      </x:c>
      <x:c r="B1" s="120"/>
      <x:c r="C1" s="125"/>
      <x:c r="D1" s="125"/>
      <x:c r="E1" s="120"/>
      <x:c r="F1" s="120"/>
      <x:c r="G1" s="120"/>
      <x:c r="H1" s="120"/>
      <x:c r="I1" s="120"/>
      <x:c r="J1" s="120"/>
      <x:c r="K1" s="120"/>
      <x:c r="L1" s="120"/>
      <x:c r="M1" s="120"/>
      <x:c r="N1" s="120"/>
      <x:c r="O1" s="120"/>
      <x:c r="P1" s="120"/>
      <x:c r="Q1" s="120"/>
      <x:c r="R1" s="120"/>
      <x:c r="S1" s="120"/>
      <x:c r="T1" s="120"/>
      <x:c r="U1" s="120"/>
      <x:c r="V1" s="120"/>
      <x:c r="W1" s="120"/>
      <x:c r="X1" s="120"/>
      <x:c r="Y1" s="120"/>
      <x:c r="Z1" s="120"/>
    </x:row>
    <x:row r="2" ht="24" customHeight="1"/>
    <x:row r="3">
      <x:c r="A3" s="78" t="str">
        <x:v>#</x:v>
      </x:c>
      <x:c r="B3" s="78" t="str">
        <x:v>Cost block</x:v>
      </x:c>
      <x:c r="C3" s="78" t="str">
        <x:v>Line item</x:v>
      </x:c>
      <x:c r="D3" s="78" t="str">
        <x:v>Quantity basis</x:v>
      </x:c>
      <x:c r="E3" s="78" t="str">
        <x:v>Qty</x:v>
      </x:c>
      <x:c r="F3" s="78" t="str">
        <x:v>Unit</x:v>
      </x:c>
      <x:c r="G3" s="78" t="str">
        <x:v>Base unit cost</x:v>
      </x:c>
      <x:c r="H3" s="78" t="str">
        <x:v>Adjusted unit cost</x:v>
      </x:c>
      <x:c r="I3" s="78" t="str">
        <x:v>Estimated cost</x:v>
      </x:c>
    </x:row>
    <x:row r="4">
      <x:c r="A4" t="n">
        <x:v>1</x:v>
      </x:c>
      <x:c r="B4" t="str">
        <x:v>House shell</x:v>
      </x:c>
      <x:c r="C4" t="str">
        <x:v>Foundation, framing, structural shell / house box</x:v>
      </x:c>
      <x:c r="D4" t="str">
        <x:v>House size × foundation/build/story factors</x:v>
      </x:c>
      <x:c r="E4" s="86" t="n">
        <x:f>Inputs!$B$6</x:f>
        <x:v>2400</x:v>
      </x:c>
      <x:c r="F4" t="str">
        <x:v>sq ft</x:v>
      </x:c>
      <x:c r="G4" s="84" t="n">
        <x:v>58</x:v>
      </x:c>
      <x:c r="H4" s="84" t="n">
        <x:f>G4*VLOOKUP(Inputs!$B$4,'State Multipliers'!$A:$C,3,FALSE)*VLOOKUP(Inputs!$B$8,'Sources &amp; Notes'!$A$12:$B$15,2,FALSE)*VLOOKUP(Inputs!$B$9,'Sources &amp; Notes'!$A$19:$B$21,2,FALSE)*(IF(Inputs!$B$7=1,0.98,1.03))</x:f>
        <x:v>53.861584</x:v>
      </x:c>
      <x:c r="I4" s="80" t="n">
        <x:f>E4*H4</x:f>
        <x:v>129267.8016</x:v>
      </x:c>
    </x:row>
    <x:row r="5">
      <x:c r="A5" t="n">
        <x:v>2</x:v>
      </x:c>
      <x:c r="B5" t="str">
        <x:v>Soft costs</x:v>
      </x:c>
      <x:c r="C5" t="str">
        <x:v>Architecture, engineering, surveying, permit planning</x:v>
      </x:c>
      <x:c r="D5" t="str">
        <x:v>Construction subtotal × soft-cost %</x:v>
      </x:c>
      <x:c r="E5" s="86" t="n">
        <x:f>Inputs!$B$22</x:f>
        <x:v>0.08</x:v>
      </x:c>
      <x:c r="F5" t="str">
        <x:v>%</x:v>
      </x:c>
      <x:c r="G5" s="84"/>
      <x:c r="H5" s="84" t="n">
        <x:f>1</x:f>
        <x:v>1</x:v>
      </x:c>
      <x:c r="I5" s="80" t="n">
        <x:f>SUM(I4,I6:I23)*E5</x:f>
        <x:v>48862.272128</x:v>
      </x:c>
    </x:row>
    <x:row r="6">
      <x:c r="A6" t="n">
        <x:v>3</x:v>
      </x:c>
      <x:c r="B6" t="str">
        <x:v>Parking</x:v>
      </x:c>
      <x:c r="C6" t="str">
        <x:v>Garage or covered parking structure</x:v>
      </x:c>
      <x:c r="D6" t="str">
        <x:v>Garage size from selected option</x:v>
      </x:c>
      <x:c r="E6" s="86" t="n">
        <x:f>VLOOKUP(Inputs!$B$11,'Sources &amp; Notes'!$A$32:$C$36,2,FALSE)</x:f>
        <x:v>520</x:v>
      </x:c>
      <x:c r="F6" t="str">
        <x:v>sq ft</x:v>
      </x:c>
      <x:c r="G6" s="84"/>
      <x:c r="H6" s="84" t="n">
        <x:f>VLOOKUP(Inputs!$B$11,'Sources &amp; Notes'!$A$32:$C$36,3,FALSE)*VLOOKUP(Inputs!$B$4,'State Multipliers'!$A:$C,3,FALSE)</x:f>
        <x:v>83.3</x:v>
      </x:c>
      <x:c r="I6" s="80" t="n">
        <x:f>E6*H6</x:f>
        <x:v>43316</x:v>
      </x:c>
    </x:row>
    <x:row r="7">
      <x:c r="A7" t="n">
        <x:v>4</x:v>
      </x:c>
      <x:c r="B7" t="str">
        <x:v>Exterior</x:v>
      </x:c>
      <x:c r="C7" t="str">
        <x:v>Facade insulation, siding/stucco/finish</x:v>
      </x:c>
      <x:c r="D7" t="str">
        <x:v>House size × facade area factor</x:v>
      </x:c>
      <x:c r="E7" s="86" t="n">
        <x:f>Inputs!$B$6*1.25</x:f>
        <x:v>3000</x:v>
      </x:c>
      <x:c r="F7" t="str">
        <x:v>sq ft</x:v>
      </x:c>
      <x:c r="G7" s="84" t="n">
        <x:v>16</x:v>
      </x:c>
      <x:c r="H7" s="84" t="n">
        <x:f>G7*VLOOKUP(Inputs!$B$4,'State Multipliers'!$A:$C,3,FALSE)*VLOOKUP(Inputs!$B$8,'Sources &amp; Notes'!$A$12:$B$15,2,FALSE)</x:f>
        <x:v>15.68</x:v>
      </x:c>
      <x:c r="I7" s="80" t="n">
        <x:f>E7*H7</x:f>
        <x:v>47040</x:v>
      </x:c>
    </x:row>
    <x:row r="8">
      <x:c r="A8" t="n">
        <x:v>5</x:v>
      </x:c>
      <x:c r="B8" t="str">
        <x:v>Exterior</x:v>
      </x:c>
      <x:c r="C8" t="str">
        <x:v>Windows and exterior doors</x:v>
      </x:c>
      <x:c r="D8" t="str">
        <x:v>House size × window/door area factor</x:v>
      </x:c>
      <x:c r="E8" s="86" t="n">
        <x:f>Inputs!$B$6*0.16</x:f>
        <x:v>384</x:v>
      </x:c>
      <x:c r="F8" t="str">
        <x:v>sq ft</x:v>
      </x:c>
      <x:c r="G8" s="84" t="n">
        <x:v>70</x:v>
      </x:c>
      <x:c r="H8" s="84" t="n">
        <x:f>G8*VLOOKUP(Inputs!$B$4,'State Multipliers'!$A:$C,3,FALSE)*VLOOKUP(Inputs!$B$8,'Sources &amp; Notes'!$A$12:$B$15,2,FALSE)</x:f>
        <x:v>68.6</x:v>
      </x:c>
      <x:c r="I8" s="80" t="n">
        <x:f>E8*H8</x:f>
        <x:v>26342.399999999998</x:v>
      </x:c>
    </x:row>
    <x:row r="9">
      <x:c r="A9" t="n">
        <x:v>6</x:v>
      </x:c>
      <x:c r="B9" t="str">
        <x:v>Roof</x:v>
      </x:c>
      <x:c r="C9" t="str">
        <x:v>Roof insulation and covering</x:v>
      </x:c>
      <x:c r="D9" t="str">
        <x:v>Roof area estimate from house size/stories</x:v>
      </x:c>
      <x:c r="E9" s="86" t="n">
        <x:f>Inputs!$B$6/Inputs!$B$7*1.15</x:f>
        <x:v>1380</x:v>
      </x:c>
      <x:c r="F9" t="str">
        <x:v>sq ft</x:v>
      </x:c>
      <x:c r="G9" s="84" t="n">
        <x:v>20</x:v>
      </x:c>
      <x:c r="H9" s="84" t="n">
        <x:f>G9*VLOOKUP(Inputs!$B$4,'State Multipliers'!$A:$C,3,FALSE)*VLOOKUP(Inputs!$B$10,'Sources &amp; Notes'!$A$25:$B$27,2,FALSE)*VLOOKUP(Inputs!$B$8,'Sources &amp; Notes'!$A$12:$B$15,2,FALSE)</x:f>
        <x:v>19.6</x:v>
      </x:c>
      <x:c r="I9" s="80" t="n">
        <x:f>E9*H9</x:f>
        <x:v>27048.000000000004</x:v>
      </x:c>
    </x:row>
    <x:row r="10">
      <x:c r="A10" t="n">
        <x:v>7</x:v>
      </x:c>
      <x:c r="B10" t="str">
        <x:v>Mechanical</x:v>
      </x:c>
      <x:c r="C10" t="str">
        <x:v>Ventilation / ERV / air-sealing allowance</x:v>
      </x:c>
      <x:c r="D10" t="str">
        <x:v>House size</x:v>
      </x:c>
      <x:c r="E10" s="86" t="n">
        <x:f>Inputs!$B$6</x:f>
        <x:v>2400</x:v>
      </x:c>
      <x:c r="F10" t="str">
        <x:v>sq ft</x:v>
      </x:c>
      <x:c r="G10" s="84" t="n">
        <x:v>5</x:v>
      </x:c>
      <x:c r="H10" s="84" t="n">
        <x:f>G10*VLOOKUP(Inputs!$B$4,'State Multipliers'!$A:$C,3,FALSE)*VLOOKUP(Inputs!$B$12,'Sources &amp; Notes'!$A$40:$B$43,2,FALSE)</x:f>
        <x:v>4.9</x:v>
      </x:c>
      <x:c r="I10" s="80" t="n">
        <x:f>E10*H10</x:f>
        <x:v>11760</x:v>
      </x:c>
    </x:row>
    <x:row r="11">
      <x:c r="A11" t="n">
        <x:v>8</x:v>
      </x:c>
      <x:c r="B11" t="str">
        <x:v>Mechanical</x:v>
      </x:c>
      <x:c r="C11" t="str">
        <x:v>Cooling / air-conditioning allowance</x:v>
      </x:c>
      <x:c r="D11" t="str">
        <x:v>House size × systems level</x:v>
      </x:c>
      <x:c r="E11" s="86" t="n">
        <x:f>Inputs!$B$6</x:f>
        <x:v>2400</x:v>
      </x:c>
      <x:c r="F11" t="str">
        <x:v>sq ft</x:v>
      </x:c>
      <x:c r="G11" s="84" t="n">
        <x:v>6</x:v>
      </x:c>
      <x:c r="H11" s="84" t="n">
        <x:f>G11*VLOOKUP(Inputs!$B$4,'State Multipliers'!$A:$C,3,FALSE)*VLOOKUP(Inputs!$B$12,'Sources &amp; Notes'!$A$40:$B$43,2,FALSE)</x:f>
        <x:v>5.88</x:v>
      </x:c>
      <x:c r="I11" s="80" t="n">
        <x:f>E11*H11</x:f>
        <x:v>14112</x:v>
      </x:c>
    </x:row>
    <x:row r="12">
      <x:c r="A12" t="n">
        <x:v>9</x:v>
      </x:c>
      <x:c r="B12" t="str">
        <x:v>Mechanical</x:v>
      </x:c>
      <x:c r="C12" t="str">
        <x:v>Heating source equipment</x:v>
      </x:c>
      <x:c r="D12" t="str">
        <x:v>Lump-sum heating source allowance</x:v>
      </x:c>
      <x:c r="E12" s="86" t="n">
        <x:f>1</x:f>
        <x:v>1</x:v>
      </x:c>
      <x:c r="F12" t="str">
        <x:v>lump</x:v>
      </x:c>
      <x:c r="G12" s="84" t="n">
        <x:v>16000</x:v>
      </x:c>
      <x:c r="H12" s="84" t="n">
        <x:f>G12*VLOOKUP(Inputs!$B$4,'State Multipliers'!$A:$C,3,FALSE)*VLOOKUP(Inputs!$B$12,'Sources &amp; Notes'!$A$40:$B$43,2,FALSE)</x:f>
        <x:v>15680</x:v>
      </x:c>
      <x:c r="I12" s="80" t="n">
        <x:f>E12*H12</x:f>
        <x:v>15680</x:v>
      </x:c>
    </x:row>
    <x:row r="13">
      <x:c r="A13" t="n">
        <x:v>10</x:v>
      </x:c>
      <x:c r="B13" t="str">
        <x:v>Mechanical</x:v>
      </x:c>
      <x:c r="C13" t="str">
        <x:v>Heating distribution / radiant or ducted system</x:v>
      </x:c>
      <x:c r="D13" t="str">
        <x:v>House size × systems level</x:v>
      </x:c>
      <x:c r="E13" s="86" t="n">
        <x:f>Inputs!$B$6</x:f>
        <x:v>2400</x:v>
      </x:c>
      <x:c r="F13" t="str">
        <x:v>sq ft</x:v>
      </x:c>
      <x:c r="G13" s="84" t="n">
        <x:v>8</x:v>
      </x:c>
      <x:c r="H13" s="84" t="n">
        <x:f>G13*VLOOKUP(Inputs!$B$4,'State Multipliers'!$A:$C,3,FALSE)*VLOOKUP(Inputs!$B$12,'Sources &amp; Notes'!$A$40:$B$43,2,FALSE)</x:f>
        <x:v>7.84</x:v>
      </x:c>
      <x:c r="I13" s="80" t="n">
        <x:f>E13*H13</x:f>
        <x:v>18816</x:v>
      </x:c>
    </x:row>
    <x:row r="14">
      <x:c r="A14" t="n">
        <x:v>11</x:v>
      </x:c>
      <x:c r="B14" t="str">
        <x:v>Utilities</x:v>
      </x:c>
      <x:c r="C14" t="str">
        <x:v>Water, sewer/septic, service connections</x:v>
      </x:c>
      <x:c r="D14" t="str">
        <x:v>Lump-sum allowance</x:v>
      </x:c>
      <x:c r="E14" s="86" t="n">
        <x:f>1</x:f>
        <x:v>1</x:v>
      </x:c>
      <x:c r="F14" t="str">
        <x:v>lump</x:v>
      </x:c>
      <x:c r="G14" s="84" t="n">
        <x:v>18000</x:v>
      </x:c>
      <x:c r="H14" s="84" t="n">
        <x:f>G14*VLOOKUP(Inputs!$B$4,'State Multipliers'!$A:$C,3,FALSE)*VLOOKUP(Inputs!$B$12,'Sources &amp; Notes'!$A$40:$B$43,2,FALSE)</x:f>
        <x:v>17640</x:v>
      </x:c>
      <x:c r="I14" s="80" t="n">
        <x:f>E14*H14</x:f>
        <x:v>17640</x:v>
      </x:c>
    </x:row>
    <x:row r="15">
      <x:c r="A15" t="n">
        <x:v>12</x:v>
      </x:c>
      <x:c r="B15" t="str">
        <x:v>Interior shell</x:v>
      </x:c>
      <x:c r="C15" t="str">
        <x:v>Floor insulation, slab prep, concrete, underlayment</x:v>
      </x:c>
      <x:c r="D15" t="str">
        <x:v>House size</x:v>
      </x:c>
      <x:c r="E15" s="86" t="n">
        <x:f>Inputs!$B$6</x:f>
        <x:v>2400</x:v>
      </x:c>
      <x:c r="F15" t="str">
        <x:v>sq ft</x:v>
      </x:c>
      <x:c r="G15" s="84" t="n">
        <x:v>8</x:v>
      </x:c>
      <x:c r="H15" s="84" t="n">
        <x:f>G15*VLOOKUP(Inputs!$B$4,'State Multipliers'!$A:$C,3,FALSE)</x:f>
        <x:v>7.84</x:v>
      </x:c>
      <x:c r="I15" s="80" t="n">
        <x:f>E15*H15</x:f>
        <x:v>18816</x:v>
      </x:c>
    </x:row>
    <x:row r="16">
      <x:c r="A16" t="n">
        <x:v>13</x:v>
      </x:c>
      <x:c r="B16" t="str">
        <x:v>Interior shell</x:v>
      </x:c>
      <x:c r="C16" t="str">
        <x:v>Drywall / plaster / interior wall prep</x:v>
      </x:c>
      <x:c r="D16" t="str">
        <x:v>Wall-area factor from house size</x:v>
      </x:c>
      <x:c r="E16" s="86" t="n">
        <x:f>Inputs!$B$6*2.8</x:f>
        <x:v>6720</x:v>
      </x:c>
      <x:c r="F16" t="str">
        <x:v>sq ft</x:v>
      </x:c>
      <x:c r="G16" s="84" t="n">
        <x:v>7</x:v>
      </x:c>
      <x:c r="H16" s="84" t="n">
        <x:f>G16*VLOOKUP(Inputs!$B$4,'State Multipliers'!$A:$C,3,FALSE)</x:f>
        <x:v>6.859999999999999</x:v>
      </x:c>
      <x:c r="I16" s="80" t="n">
        <x:f>E16*H16</x:f>
        <x:v>46099.2</x:v>
      </x:c>
    </x:row>
    <x:row r="17">
      <x:c r="A17" t="n">
        <x:v>14</x:v>
      </x:c>
      <x:c r="B17" t="str">
        <x:v>Electrical</x:v>
      </x:c>
      <x:c r="C17" t="str">
        <x:v>Electrical and low-voltage systems</x:v>
      </x:c>
      <x:c r="D17" t="str">
        <x:v>House size × systems level</x:v>
      </x:c>
      <x:c r="E17" s="86" t="n">
        <x:f>Inputs!$B$6</x:f>
        <x:v>2400</x:v>
      </x:c>
      <x:c r="F17" t="str">
        <x:v>sq ft</x:v>
      </x:c>
      <x:c r="G17" s="84" t="n">
        <x:v>10</x:v>
      </x:c>
      <x:c r="H17" s="84" t="n">
        <x:f>G17*VLOOKUP(Inputs!$B$4,'State Multipliers'!$A:$C,3,FALSE)*VLOOKUP(Inputs!$B$12,'Sources &amp; Notes'!$A$40:$B$43,2,FALSE)</x:f>
        <x:v>9.8</x:v>
      </x:c>
      <x:c r="I17" s="80" t="n">
        <x:f>E17*H17</x:f>
        <x:v>23520</x:v>
      </x:c>
    </x:row>
    <x:row r="18">
      <x:c r="A18" t="n">
        <x:v>15</x:v>
      </x:c>
      <x:c r="B18" t="str">
        <x:v>Interior finish</x:v>
      </x:c>
      <x:c r="C18" t="str">
        <x:v>Full interior finish package</x:v>
      </x:c>
      <x:c r="D18" t="str">
        <x:v>House size × build level</x:v>
      </x:c>
      <x:c r="E18" s="86" t="n">
        <x:f>Inputs!$B$6</x:f>
        <x:v>2400</x:v>
      </x:c>
      <x:c r="F18" t="str">
        <x:v>sq ft</x:v>
      </x:c>
      <x:c r="G18" s="84" t="n">
        <x:v>48</x:v>
      </x:c>
      <x:c r="H18" s="84" t="n">
        <x:f>G18*VLOOKUP(Inputs!$B$4,'State Multipliers'!$A:$C,3,FALSE)*VLOOKUP(Inputs!$B$8,'Sources &amp; Notes'!$A$12:$B$15,2,FALSE)</x:f>
        <x:v>47.04</x:v>
      </x:c>
      <x:c r="I18" s="80" t="n">
        <x:f>E18*H18</x:f>
        <x:v>112896</x:v>
      </x:c>
    </x:row>
    <x:row r="19">
      <x:c r="A19" t="n">
        <x:v>16</x:v>
      </x:c>
      <x:c r="B19" t="str">
        <x:v>Land</x:v>
      </x:c>
      <x:c r="C19" t="str">
        <x:v>Land purchase budget</x:v>
      </x:c>
      <x:c r="D19" t="str">
        <x:v>User-entered land budget</x:v>
      </x:c>
      <x:c r="E19" s="86" t="n">
        <x:f>1</x:f>
        <x:v>1</x:v>
      </x:c>
      <x:c r="F19" t="str">
        <x:v>lump</x:v>
      </x:c>
      <x:c r="G19" s="84"/>
      <x:c r="H19" s="84" t="n">
        <x:f>Inputs!$B$15</x:f>
        <x:v>0</x:v>
      </x:c>
      <x:c r="I19" s="80" t="n">
        <x:f>E19*H19</x:f>
        <x:v>0</x:v>
      </x:c>
    </x:row>
    <x:row r="20">
      <x:c r="A20" t="n">
        <x:v>17</x:v>
      </x:c>
      <x:c r="B20" t="str">
        <x:v>Site work</x:v>
      </x:c>
      <x:c r="C20" t="str">
        <x:v>Driveway, paving, walkways</x:v>
      </x:c>
      <x:c r="D20" t="str">
        <x:v>User-entered driveway / paving area</x:v>
      </x:c>
      <x:c r="E20" s="86" t="n">
        <x:f>Inputs!$B$16</x:f>
        <x:v>1000</x:v>
      </x:c>
      <x:c r="F20" t="str">
        <x:v>sq ft</x:v>
      </x:c>
      <x:c r="G20" s="84" t="n">
        <x:v>10</x:v>
      </x:c>
      <x:c r="H20" s="84" t="n">
        <x:f>G20*VLOOKUP(Inputs!$B$4,'State Multipliers'!$A:$C,3,FALSE)</x:f>
        <x:v>9.8</x:v>
      </x:c>
      <x:c r="I20" s="80" t="n">
        <x:f>E20*H20</x:f>
        <x:v>9800</x:v>
      </x:c>
    </x:row>
    <x:row r="21">
      <x:c r="A21" t="n">
        <x:v>18</x:v>
      </x:c>
      <x:c r="B21" t="str">
        <x:v>Site work</x:v>
      </x:c>
      <x:c r="C21" t="str">
        <x:v>Gate and fencing allowance</x:v>
      </x:c>
      <x:c r="D21" t="str">
        <x:v>User-entered fence length</x:v>
      </x:c>
      <x:c r="E21" s="86" t="n">
        <x:f>Inputs!$B$17</x:f>
        <x:v>250</x:v>
      </x:c>
      <x:c r="F21" t="str">
        <x:v>linear ft</x:v>
      </x:c>
      <x:c r="G21" s="84" t="n">
        <x:v>45</x:v>
      </x:c>
      <x:c r="H21" s="84" t="n">
        <x:f>G21*VLOOKUP(Inputs!$B$4,'State Multipliers'!$A:$C,3,FALSE)</x:f>
        <x:v>44.1</x:v>
      </x:c>
      <x:c r="I21" s="80" t="n">
        <x:f>E21*H21</x:f>
        <x:v>11025</x:v>
      </x:c>
    </x:row>
    <x:row r="22">
      <x:c r="A22" t="n">
        <x:v>19</x:v>
      </x:c>
      <x:c r="B22" t="str">
        <x:v>Site work</x:v>
      </x:c>
      <x:c r="C22" t="str">
        <x:v>Site shaping, lawn, basic landscaping</x:v>
      </x:c>
      <x:c r="D22" t="str">
        <x:v>User-entered landscaping area</x:v>
      </x:c>
      <x:c r="E22" s="86" t="n">
        <x:f>Inputs!$B$18</x:f>
        <x:v>5000</x:v>
      </x:c>
      <x:c r="F22" t="str">
        <x:v>sq ft</x:v>
      </x:c>
      <x:c r="G22" s="84" t="n">
        <x:v>4</x:v>
      </x:c>
      <x:c r="H22" s="84" t="n">
        <x:f>G22*VLOOKUP(Inputs!$B$4,'State Multipliers'!$A:$C,3,FALSE)</x:f>
        <x:v>3.92</x:v>
      </x:c>
      <x:c r="I22" s="80" t="n">
        <x:f>E22*H22</x:f>
        <x:v>19600</x:v>
      </x:c>
    </x:row>
    <x:row r="23">
      <x:c r="A23" t="n">
        <x:v>20</x:v>
      </x:c>
      <x:c r="B23" t="str">
        <x:v>Site work</x:v>
      </x:c>
      <x:c r="C23" t="str">
        <x:v>General site work / grading / drainage / utility allowance</x:v>
      </x:c>
      <x:c r="D23" t="str">
        <x:v>Selected site work level</x:v>
      </x:c>
      <x:c r="E23" s="86" t="n">
        <x:f>1</x:f>
        <x:v>1</x:v>
      </x:c>
      <x:c r="F23" t="str">
        <x:v>lump</x:v>
      </x:c>
      <x:c r="G23" s="84"/>
      <x:c r="H23" s="84" t="n">
        <x:f>VLOOKUP(Inputs!$B$14,'Sources &amp; Notes'!$A$47:$B$50,2,FALSE)</x:f>
        <x:v>18000</x:v>
      </x:c>
      <x:c r="I23" s="80" t="n">
        <x:f>E23*H23</x:f>
        <x:v>18000</x:v>
      </x:c>
    </x:row>
    <x:row r="24">
      <x:c r="A24" t="n">
        <x:v>21</x:v>
      </x:c>
      <x:c r="B24" t="str">
        <x:v>Business cost</x:v>
      </x:c>
      <x:c r="C24" t="str">
        <x:v>Builder overhead and profit</x:v>
      </x:c>
      <x:c r="D24" t="str">
        <x:v>Hard cost subtotal × selected %</x:v>
      </x:c>
      <x:c r="E24" s="86" t="n">
        <x:f>Inputs!$B$21</x:f>
        <x:v>0.15</x:v>
      </x:c>
      <x:c r="F24" t="str">
        <x:v>%</x:v>
      </x:c>
      <x:c r="G24" s="84"/>
      <x:c r="H24" s="84" t="n">
        <x:f>1</x:f>
        <x:v>1</x:v>
      </x:c>
      <x:c r="I24" s="80" t="n">
        <x:f>SUM(I4:I23)*E24</x:f>
        <x:v>98946.1010592</x:v>
      </x:c>
    </x:row>
    <x:row r="25">
      <x:c r="A25" t="n">
        <x:v>22</x:v>
      </x:c>
      <x:c r="B25" t="str">
        <x:v>Risk reserve</x:v>
      </x:c>
      <x:c r="C25" t="str">
        <x:v>Contingency reserve</x:v>
      </x:c>
      <x:c r="D25" t="str">
        <x:v>Subtotal × contingency %</x:v>
      </x:c>
      <x:c r="E25" s="86" t="n">
        <x:f>Inputs!$B$20</x:f>
        <x:v>0.12</x:v>
      </x:c>
      <x:c r="F25" t="str">
        <x:v>%</x:v>
      </x:c>
      <x:c r="G25" s="84"/>
      <x:c r="H25" s="84" t="n">
        <x:f>1</x:f>
        <x:v>1</x:v>
      </x:c>
      <x:c r="I25" s="80" t="n">
        <x:f>SUM(I4:I24)*E25</x:f>
        <x:v>91030.412974464</x:v>
      </x:c>
    </x:row>
    <x:row r="26">
      <x:c r="I26" s="80"/>
    </x:row>
    <x:row r="27">
      <x:c r="H27" s="70" t="str">
        <x:v>Estimated total</x:v>
      </x:c>
      <x:c r="I27" s="82" t="n">
        <x:f>SUM(I4:I25)</x:f>
        <x:v>849617.187761664</x:v>
      </x:c>
    </x:row>
  </x:sheetData>
  <x:mergeCells>
    <x:mergeCell ref="A1:I1"/>
  </x:mergeCells>
  <x:pageMargins left="0.7" right="0.7" top="0.75" bottom="0.75" header="0.3" footer="0.3"/>
  <x:tableParts count="1">
    <x:tablePart xmlns:r="http://schemas.openxmlformats.org/officeDocument/2006/relationships" r:id="R7d2e191cdcf74af3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5.75" hidden="0" customWidth="1"/>
    <x:col min="2" max="2" width="12.649999618530273" hidden="0" customWidth="1"/>
    <x:col min="3" max="3" width="11.979999542236328" hidden="0" customWidth="1"/>
    <x:col min="4" max="4" width="55" hidden="0" customWidth="1"/>
  </x:cols>
  <x:sheetData>
    <x:row r="1">
      <x:c r="A1" s="119" t="str">
        <x:v>State</x:v>
      </x:c>
      <x:c r="B1" s="119" t="str">
        <x:v>Region</x:v>
      </x:c>
      <x:c r="C1" s="119" t="str">
        <x:v>Cost multiplier</x:v>
      </x:c>
      <x:c r="D1" s="127" t="str">
        <x:v>Notes</x:v>
      </x:c>
      <x:c r="E1" s="120"/>
      <x:c r="F1" s="120"/>
      <x:c r="G1" s="120"/>
      <x:c r="H1" s="120"/>
      <x:c r="I1" s="120"/>
      <x:c r="J1" s="120"/>
      <x:c r="K1" s="120"/>
      <x:c r="L1" s="120"/>
      <x:c r="M1" s="120"/>
      <x:c r="N1" s="120"/>
      <x:c r="O1" s="120"/>
      <x:c r="P1" s="120"/>
      <x:c r="Q1" s="120"/>
      <x:c r="R1" s="120"/>
      <x:c r="S1" s="120"/>
      <x:c r="T1" s="120"/>
      <x:c r="U1" s="120"/>
      <x:c r="V1" s="120"/>
      <x:c r="W1" s="120"/>
      <x:c r="X1" s="120"/>
      <x:c r="Y1" s="120"/>
      <x:c r="Z1" s="120"/>
    </x:row>
    <x:row r="2">
      <x:c r="A2" t="str">
        <x:v>Alabama</x:v>
      </x:c>
      <x:c r="B2" t="str">
        <x:v>South</x:v>
      </x:c>
      <x:c r="C2" s="76" t="n">
        <x:v>0.9</x:v>
      </x:c>
      <x:c r="D2" t="str">
        <x:v>Lower-cost baseline; verify local city labor and permitting.</x:v>
      </x:c>
    </x:row>
    <x:row r="3">
      <x:c r="A3" t="str">
        <x:v>Alaska</x:v>
      </x:c>
      <x:c r="B3" t="str">
        <x:v>Non-contiguous</x:v>
      </x:c>
      <x:c r="C3" s="76" t="n">
        <x:v>1.55</x:v>
      </x:c>
      <x:c r="D3" t="str">
        <x:v>Remote logistics and seasonal constraints can raise cost.</x:v>
      </x:c>
    </x:row>
    <x:row r="4">
      <x:c r="A4" t="str">
        <x:v>Arizona</x:v>
      </x:c>
      <x:c r="B4" t="str">
        <x:v>West</x:v>
      </x:c>
      <x:c r="C4" s="76" t="n">
        <x:v>1.05</x:v>
      </x:c>
      <x:c r="D4" t="str">
        <x:v>High-growth metros may price above state average.</x:v>
      </x:c>
    </x:row>
    <x:row r="5">
      <x:c r="A5" t="str">
        <x:v>Arkansas</x:v>
      </x:c>
      <x:c r="B5" t="str">
        <x:v>South</x:v>
      </x:c>
      <x:c r="C5" s="76" t="n">
        <x:v>0.88</x:v>
      </x:c>
      <x:c r="D5" t="str">
        <x:v>Lower-cost regional baseline.</x:v>
      </x:c>
    </x:row>
    <x:row r="6">
      <x:c r="A6" t="str">
        <x:v>California</x:v>
      </x:c>
      <x:c r="B6" t="str">
        <x:v>West Coast</x:v>
      </x:c>
      <x:c r="C6" s="76" t="n">
        <x:v>1.42</x:v>
      </x:c>
      <x:c r="D6" t="str">
        <x:v>High labor, code, insurance, and coastal metro costs.</x:v>
      </x:c>
    </x:row>
    <x:row r="7">
      <x:c r="A7" t="str">
        <x:v>Colorado</x:v>
      </x:c>
      <x:c r="B7" t="str">
        <x:v>Mountain West</x:v>
      </x:c>
      <x:c r="C7" s="76" t="n">
        <x:v>1.18</x:v>
      </x:c>
      <x:c r="D7" t="str">
        <x:v>Front Range and resort markets often exceed state average.</x:v>
      </x:c>
    </x:row>
    <x:row r="8">
      <x:c r="A8" t="str">
        <x:v>Connecticut</x:v>
      </x:c>
      <x:c r="B8" t="str">
        <x:v>Northeast</x:v>
      </x:c>
      <x:c r="C8" s="76" t="n">
        <x:v>1.25</x:v>
      </x:c>
      <x:c r="D8" t="str">
        <x:v>Northeast labor and permitting premium.</x:v>
      </x:c>
    </x:row>
    <x:row r="9">
      <x:c r="A9" t="str">
        <x:v>Delaware</x:v>
      </x:c>
      <x:c r="B9" t="str">
        <x:v>Mid-Atlantic</x:v>
      </x:c>
      <x:c r="C9" s="76" t="n">
        <x:v>1.08</x:v>
      </x:c>
      <x:c r="D9" t="str">
        <x:v>Moderate coastal/Mid-Atlantic premium.</x:v>
      </x:c>
    </x:row>
    <x:row r="10">
      <x:c r="A10" t="str">
        <x:v>Florida</x:v>
      </x:c>
      <x:c r="B10" t="str">
        <x:v>South</x:v>
      </x:c>
      <x:c r="C10" s="76" t="n">
        <x:v>1.1</x:v>
      </x:c>
      <x:c r="D10" t="str">
        <x:v>Wind, insurance, coastal code, and labor markets vary widely.</x:v>
      </x:c>
    </x:row>
    <x:row r="11">
      <x:c r="A11" t="str">
        <x:v>Georgia</x:v>
      </x:c>
      <x:c r="B11" t="str">
        <x:v>South</x:v>
      </x:c>
      <x:c r="C11" s="76" t="n">
        <x:v>0.98</x:v>
      </x:c>
      <x:c r="D11" t="str">
        <x:v>Atlanta can be higher than rural markets.</x:v>
      </x:c>
    </x:row>
    <x:row r="12">
      <x:c r="A12" t="str">
        <x:v>Hawaii</x:v>
      </x:c>
      <x:c r="B12" t="str">
        <x:v>Non-contiguous</x:v>
      </x:c>
      <x:c r="C12" s="76" t="n">
        <x:v>1.85</x:v>
      </x:c>
      <x:c r="D12" t="str">
        <x:v>Island logistics can make costs much higher.</x:v>
      </x:c>
    </x:row>
    <x:row r="13">
      <x:c r="A13" t="str">
        <x:v>Idaho</x:v>
      </x:c>
      <x:c r="B13" t="str">
        <x:v>Mountain West</x:v>
      </x:c>
      <x:c r="C13" s="76" t="n">
        <x:v>1.05</x:v>
      </x:c>
      <x:c r="D13" t="str">
        <x:v>Fast-growth areas can exceed state average.</x:v>
      </x:c>
    </x:row>
    <x:row r="14">
      <x:c r="A14" t="str">
        <x:v>Illinois</x:v>
      </x:c>
      <x:c r="B14" t="str">
        <x:v>Midwest</x:v>
      </x:c>
      <x:c r="C14" s="76" t="n">
        <x:v>1.05</x:v>
      </x:c>
      <x:c r="D14" t="str">
        <x:v>Chicago metro can be higher than state average.</x:v>
      </x:c>
    </x:row>
    <x:row r="15">
      <x:c r="A15" t="str">
        <x:v>Indiana</x:v>
      </x:c>
      <x:c r="B15" t="str">
        <x:v>Midwest</x:v>
      </x:c>
      <x:c r="C15" s="76" t="n">
        <x:v>0.92</x:v>
      </x:c>
      <x:c r="D15" t="str">
        <x:v>Lower Midwest baseline.</x:v>
      </x:c>
    </x:row>
    <x:row r="16">
      <x:c r="A16" t="str">
        <x:v>Iowa</x:v>
      </x:c>
      <x:c r="B16" t="str">
        <x:v>Midwest</x:v>
      </x:c>
      <x:c r="C16" s="76" t="n">
        <x:v>0.9</x:v>
      </x:c>
      <x:c r="D16" t="str">
        <x:v>Lower Midwest baseline.</x:v>
      </x:c>
    </x:row>
    <x:row r="17">
      <x:c r="A17" t="str">
        <x:v>Kansas</x:v>
      </x:c>
      <x:c r="B17" t="str">
        <x:v>Midwest</x:v>
      </x:c>
      <x:c r="C17" s="76" t="n">
        <x:v>0.9</x:v>
      </x:c>
      <x:c r="D17" t="str">
        <x:v>Lower Midwest baseline.</x:v>
      </x:c>
    </x:row>
    <x:row r="18">
      <x:c r="A18" t="str">
        <x:v>Kentucky</x:v>
      </x:c>
      <x:c r="B18" t="str">
        <x:v>South</x:v>
      </x:c>
      <x:c r="C18" s="76" t="n">
        <x:v>0.9</x:v>
      </x:c>
      <x:c r="D18" t="str">
        <x:v>Lower-cost regional baseline.</x:v>
      </x:c>
    </x:row>
    <x:row r="19">
      <x:c r="A19" t="str">
        <x:v>Louisiana</x:v>
      </x:c>
      <x:c r="B19" t="str">
        <x:v>South</x:v>
      </x:c>
      <x:c r="C19" s="76" t="n">
        <x:v>0.94</x:v>
      </x:c>
      <x:c r="D19" t="str">
        <x:v>Coastal and flood zones may require extra allowances.</x:v>
      </x:c>
    </x:row>
    <x:row r="20">
      <x:c r="A20" t="str">
        <x:v>Maine</x:v>
      </x:c>
      <x:c r="B20" t="str">
        <x:v>Northeast</x:v>
      </x:c>
      <x:c r="C20" s="76" t="n">
        <x:v>1.12</x:v>
      </x:c>
      <x:c r="D20" t="str">
        <x:v>Rural access and winter conditions can affect costs.</x:v>
      </x:c>
    </x:row>
    <x:row r="21">
      <x:c r="A21" t="str">
        <x:v>Maryland</x:v>
      </x:c>
      <x:c r="B21" t="str">
        <x:v>Mid-Atlantic</x:v>
      </x:c>
      <x:c r="C21" s="76" t="n">
        <x:v>1.18</x:v>
      </x:c>
      <x:c r="D21" t="str">
        <x:v>D.C./Baltimore area premium.</x:v>
      </x:c>
    </x:row>
    <x:row r="22">
      <x:c r="A22" t="str">
        <x:v>Massachusetts</x:v>
      </x:c>
      <x:c r="B22" t="str">
        <x:v>Northeast</x:v>
      </x:c>
      <x:c r="C22" s="76" t="n">
        <x:v>1.35</x:v>
      </x:c>
      <x:c r="D22" t="str">
        <x:v>High labor, code, and permitting costs.</x:v>
      </x:c>
    </x:row>
    <x:row r="23">
      <x:c r="A23" t="str">
        <x:v>Michigan</x:v>
      </x:c>
      <x:c r="B23" t="str">
        <x:v>Midwest</x:v>
      </x:c>
      <x:c r="C23" s="76" t="n">
        <x:v>0.98</x:v>
      </x:c>
      <x:c r="D23" t="str">
        <x:v>Metro Detroit differs from rural markets.</x:v>
      </x:c>
    </x:row>
    <x:row r="24">
      <x:c r="A24" t="str">
        <x:v>Minnesota</x:v>
      </x:c>
      <x:c r="B24" t="str">
        <x:v>Midwest</x:v>
      </x:c>
      <x:c r="C24" s="76" t="n">
        <x:v>1.06</x:v>
      </x:c>
      <x:c r="D24" t="str">
        <x:v>Cold-climate assemblies and labor markets vary.</x:v>
      </x:c>
    </x:row>
    <x:row r="25">
      <x:c r="A25" t="str">
        <x:v>Mississippi</x:v>
      </x:c>
      <x:c r="B25" t="str">
        <x:v>South</x:v>
      </x:c>
      <x:c r="C25" s="76" t="n">
        <x:v>0.86</x:v>
      </x:c>
      <x:c r="D25" t="str">
        <x:v>Lower-cost regional baseline.</x:v>
      </x:c>
    </x:row>
    <x:row r="26">
      <x:c r="A26" t="str">
        <x:v>Missouri</x:v>
      </x:c>
      <x:c r="B26" t="str">
        <x:v>Midwest</x:v>
      </x:c>
      <x:c r="C26" s="76" t="n">
        <x:v>0.94</x:v>
      </x:c>
      <x:c r="D26" t="str">
        <x:v>Kansas City/St. Louis can exceed rural averages.</x:v>
      </x:c>
    </x:row>
    <x:row r="27">
      <x:c r="A27" t="str">
        <x:v>Montana</x:v>
      </x:c>
      <x:c r="B27" t="str">
        <x:v>Mountain West</x:v>
      </x:c>
      <x:c r="C27" s="76" t="n">
        <x:v>1.12</x:v>
      </x:c>
      <x:c r="D27" t="str">
        <x:v>Resort/remote areas can be much higher.</x:v>
      </x:c>
    </x:row>
    <x:row r="28">
      <x:c r="A28" t="str">
        <x:v>Nebraska</x:v>
      </x:c>
      <x:c r="B28" t="str">
        <x:v>Midwest</x:v>
      </x:c>
      <x:c r="C28" s="76" t="n">
        <x:v>0.92</x:v>
      </x:c>
      <x:c r="D28" t="str">
        <x:v>Lower Midwest baseline.</x:v>
      </x:c>
    </x:row>
    <x:row r="29">
      <x:c r="A29" t="str">
        <x:v>Nevada</x:v>
      </x:c>
      <x:c r="B29" t="str">
        <x:v>West</x:v>
      </x:c>
      <x:c r="C29" s="76" t="n">
        <x:v>1.1</x:v>
      </x:c>
      <x:c r="D29" t="str">
        <x:v>Las Vegas/Reno labor and growth markets vary.</x:v>
      </x:c>
    </x:row>
    <x:row r="30">
      <x:c r="A30" t="str">
        <x:v>New Hampshire</x:v>
      </x:c>
      <x:c r="B30" t="str">
        <x:v>Northeast</x:v>
      </x:c>
      <x:c r="C30" s="76" t="n">
        <x:v>1.18</x:v>
      </x:c>
      <x:c r="D30" t="str">
        <x:v>Northeast labor and cold-climate premium.</x:v>
      </x:c>
    </x:row>
    <x:row r="31">
      <x:c r="A31" t="str">
        <x:v>New Jersey</x:v>
      </x:c>
      <x:c r="B31" t="str">
        <x:v>Northeast</x:v>
      </x:c>
      <x:c r="C31" s="76" t="n">
        <x:v>1.32</x:v>
      </x:c>
      <x:c r="D31" t="str">
        <x:v>High labor, permitting, and insurance costs.</x:v>
      </x:c>
    </x:row>
    <x:row r="32">
      <x:c r="A32" t="str">
        <x:v>New Mexico</x:v>
      </x:c>
      <x:c r="B32" t="str">
        <x:v>Southwest</x:v>
      </x:c>
      <x:c r="C32" s="76" t="n">
        <x:v>0.98</x:v>
      </x:c>
      <x:c r="D32" t="str">
        <x:v>Local labor and rural access vary.</x:v>
      </x:c>
    </x:row>
    <x:row r="33">
      <x:c r="A33" t="str">
        <x:v>New York</x:v>
      </x:c>
      <x:c r="B33" t="str">
        <x:v>Northeast</x:v>
      </x:c>
      <x:c r="C33" s="76" t="n">
        <x:v>1.32</x:v>
      </x:c>
      <x:c r="D33" t="str">
        <x:v>NYC/Long Island can be far above state average.</x:v>
      </x:c>
    </x:row>
    <x:row r="34">
      <x:c r="A34" t="str">
        <x:v>North Carolina</x:v>
      </x:c>
      <x:c r="B34" t="str">
        <x:v>South</x:v>
      </x:c>
      <x:c r="C34" s="76" t="n">
        <x:v>0.98</x:v>
      </x:c>
      <x:c r="D34" t="str">
        <x:v>Growth metros can exceed state average.</x:v>
      </x:c>
    </x:row>
    <x:row r="35">
      <x:c r="A35" t="str">
        <x:v>North Dakota</x:v>
      </x:c>
      <x:c r="B35" t="str">
        <x:v>Plains</x:v>
      </x:c>
      <x:c r="C35" s="76" t="n">
        <x:v>1</x:v>
      </x:c>
      <x:c r="D35" t="str">
        <x:v>Rural access and labor availability vary.</x:v>
      </x:c>
    </x:row>
    <x:row r="36">
      <x:c r="A36" t="str">
        <x:v>Ohio</x:v>
      </x:c>
      <x:c r="B36" t="str">
        <x:v>Midwest</x:v>
      </x:c>
      <x:c r="C36" s="76" t="n">
        <x:v>0.94</x:v>
      </x:c>
      <x:c r="D36" t="str">
        <x:v>Lower-cost Midwest baseline.</x:v>
      </x:c>
    </x:row>
    <x:row r="37">
      <x:c r="A37" t="str">
        <x:v>Oklahoma</x:v>
      </x:c>
      <x:c r="B37" t="str">
        <x:v>South</x:v>
      </x:c>
      <x:c r="C37" s="76" t="n">
        <x:v>0.9</x:v>
      </x:c>
      <x:c r="D37" t="str">
        <x:v>Lower-cost regional baseline.</x:v>
      </x:c>
    </x:row>
    <x:row r="38">
      <x:c r="A38" t="str">
        <x:v>Oregon</x:v>
      </x:c>
      <x:c r="B38" t="str">
        <x:v>West Coast</x:v>
      </x:c>
      <x:c r="C38" s="76" t="n">
        <x:v>1.25</x:v>
      </x:c>
      <x:c r="D38" t="str">
        <x:v>Portland/coastal markets can be higher.</x:v>
      </x:c>
    </x:row>
    <x:row r="39">
      <x:c r="A39" t="str">
        <x:v>Pennsylvania</x:v>
      </x:c>
      <x:c r="B39" t="str">
        <x:v>Mid-Atlantic</x:v>
      </x:c>
      <x:c r="C39" s="76" t="n">
        <x:v>1.05</x:v>
      </x:c>
      <x:c r="D39" t="str">
        <x:v>Philadelphia/Pittsburgh vary from rural markets.</x:v>
      </x:c>
    </x:row>
    <x:row r="40">
      <x:c r="A40" t="str">
        <x:v>Rhode Island</x:v>
      </x:c>
      <x:c r="B40" t="str">
        <x:v>Northeast</x:v>
      </x:c>
      <x:c r="C40" s="76" t="n">
        <x:v>1.24</x:v>
      </x:c>
      <x:c r="D40" t="str">
        <x:v>Northeast labor/permitting premium.</x:v>
      </x:c>
    </x:row>
    <x:row r="41">
      <x:c r="A41" t="str">
        <x:v>South Carolina</x:v>
      </x:c>
      <x:c r="B41" t="str">
        <x:v>South</x:v>
      </x:c>
      <x:c r="C41" s="76" t="n">
        <x:v>0.96</x:v>
      </x:c>
      <x:c r="D41" t="str">
        <x:v>Coastal markets may be higher.</x:v>
      </x:c>
    </x:row>
    <x:row r="42">
      <x:c r="A42" t="str">
        <x:v>South Dakota</x:v>
      </x:c>
      <x:c r="B42" t="str">
        <x:v>Plains</x:v>
      </x:c>
      <x:c r="C42" s="76" t="n">
        <x:v>0.96</x:v>
      </x:c>
      <x:c r="D42" t="str">
        <x:v>Rural access and labor availability vary.</x:v>
      </x:c>
    </x:row>
    <x:row r="43">
      <x:c r="A43" t="str">
        <x:v>Tennessee</x:v>
      </x:c>
      <x:c r="B43" t="str">
        <x:v>South</x:v>
      </x:c>
      <x:c r="C43" s="76" t="n">
        <x:v>0.96</x:v>
      </x:c>
      <x:c r="D43" t="str">
        <x:v>Nashville and growth areas can be higher.</x:v>
      </x:c>
    </x:row>
    <x:row r="44">
      <x:c r="A44" t="str">
        <x:v>Texas</x:v>
      </x:c>
      <x:c r="B44" t="str">
        <x:v>South</x:v>
      </x:c>
      <x:c r="C44" s="76" t="n">
        <x:v>0.98</x:v>
      </x:c>
      <x:c r="D44" t="str">
        <x:v>Large state; Austin/Dallas can exceed state average.</x:v>
      </x:c>
    </x:row>
    <x:row r="45">
      <x:c r="A45" t="str">
        <x:v>Utah</x:v>
      </x:c>
      <x:c r="B45" t="str">
        <x:v>Mountain West</x:v>
      </x:c>
      <x:c r="C45" s="76" t="n">
        <x:v>1.08</x:v>
      </x:c>
      <x:c r="D45" t="str">
        <x:v>High-growth Wasatch Front can exceed average.</x:v>
      </x:c>
    </x:row>
    <x:row r="46">
      <x:c r="A46" t="str">
        <x:v>Vermont</x:v>
      </x:c>
      <x:c r="B46" t="str">
        <x:v>Northeast</x:v>
      </x:c>
      <x:c r="C46" s="76" t="n">
        <x:v>1.16</x:v>
      </x:c>
      <x:c r="D46" t="str">
        <x:v>Rural access and cold-climate premium.</x:v>
      </x:c>
    </x:row>
    <x:row r="47">
      <x:c r="A47" t="str">
        <x:v>Virginia</x:v>
      </x:c>
      <x:c r="B47" t="str">
        <x:v>Mid-Atlantic</x:v>
      </x:c>
      <x:c r="C47" s="76" t="n">
        <x:v>1.1</x:v>
      </x:c>
      <x:c r="D47" t="str">
        <x:v>Northern Virginia can be much higher.</x:v>
      </x:c>
    </x:row>
    <x:row r="48">
      <x:c r="A48" t="str">
        <x:v>Washington</x:v>
      </x:c>
      <x:c r="B48" t="str">
        <x:v>West Coast</x:v>
      </x:c>
      <x:c r="C48" s="76" t="n">
        <x:v>1.3</x:v>
      </x:c>
      <x:c r="D48" t="str">
        <x:v>Seattle/coastal markets can be far higher.</x:v>
      </x:c>
    </x:row>
    <x:row r="49">
      <x:c r="A49" t="str">
        <x:v>West Virginia</x:v>
      </x:c>
      <x:c r="B49" t="str">
        <x:v>Appalachia</x:v>
      </x:c>
      <x:c r="C49" s="76" t="n">
        <x:v>0.9</x:v>
      </x:c>
      <x:c r="D49" t="str">
        <x:v>Lower-cost regional baseline.</x:v>
      </x:c>
    </x:row>
    <x:row r="50">
      <x:c r="A50" t="str">
        <x:v>Wisconsin</x:v>
      </x:c>
      <x:c r="B50" t="str">
        <x:v>Midwest</x:v>
      </x:c>
      <x:c r="C50" s="76" t="n">
        <x:v>0.98</x:v>
      </x:c>
      <x:c r="D50" t="str">
        <x:v>Cold-climate assemblies and labor vary.</x:v>
      </x:c>
    </x:row>
    <x:row r="51">
      <x:c r="A51" t="str">
        <x:v>Wyoming</x:v>
      </x:c>
      <x:c r="B51" t="str">
        <x:v>Mountain West</x:v>
      </x:c>
      <x:c r="C51" s="76" t="n">
        <x:v>1.08</x:v>
      </x:c>
      <x:c r="D51" t="str">
        <x:v>Remote/resort areas can be much higher.</x:v>
      </x:c>
    </x:row>
    <x:row r="52">
      <x:c r="A52" t="str">
        <x:v>District of Columbia</x:v>
      </x:c>
      <x:c r="B52" t="str">
        <x:v>Mid-Atlantic</x:v>
      </x:c>
      <x:c r="C52" s="76" t="n">
        <x:v>1.45</x:v>
      </x:c>
      <x:c r="D52" t="str">
        <x:v>Urban labor/permitting premium.</x:v>
      </x:c>
    </x:row>
  </x:sheetData>
  <x:pageMargins left="0.7" right="0.7" top="0.75" bottom="0.75" header="0.3" footer="0.3"/>
  <x:tableParts count="1">
    <x:tablePart xmlns:r="http://schemas.openxmlformats.org/officeDocument/2006/relationships" r:id="R278ac947af56421c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36" hidden="0" customWidth="1"/>
    <x:col min="3" max="3" width="24" hidden="0" customWidth="1"/>
    <x:col min="4" max="4" width="58" hidden="0" customWidth="1"/>
    <x:col min="5" max="5" width="52" hidden="0" customWidth="1"/>
  </x:cols>
  <x:sheetData>
    <x:row r="1" ht="34" customHeight="1">
      <x:c r="A1" s="131" t="str">
        <x:v>Sources, Benchmarks, and Editable Assumptions</x:v>
      </x:c>
      <x:c r="B1" s="120"/>
      <x:c r="C1" s="120"/>
      <x:c r="D1" s="120"/>
      <x:c r="E1" s="120"/>
      <x:c r="F1" s="120"/>
      <x:c r="G1" s="120"/>
      <x:c r="H1" s="120"/>
      <x:c r="I1" s="120"/>
      <x:c r="J1" s="120"/>
      <x:c r="K1" s="120"/>
      <x:c r="L1" s="120"/>
      <x:c r="M1" s="120"/>
      <x:c r="N1" s="120"/>
      <x:c r="O1" s="120"/>
      <x:c r="P1" s="120"/>
      <x:c r="Q1" s="120"/>
      <x:c r="R1" s="120"/>
      <x:c r="S1" s="120"/>
      <x:c r="T1" s="120"/>
      <x:c r="U1" s="120"/>
      <x:c r="V1" s="120"/>
      <x:c r="W1" s="120"/>
      <x:c r="X1" s="120"/>
      <x:c r="Y1" s="120"/>
      <x:c r="Z1" s="120"/>
    </x:row>
    <x:row r="2" ht="24" customHeight="1"/>
    <x:row r="3">
      <x:c r="A3" s="78" t="str">
        <x:v>Use</x:v>
      </x:c>
      <x:c r="B3" s="78" t="str">
        <x:v>Benchmark / source</x:v>
      </x:c>
      <x:c r="C3" s="78" t="str">
        <x:v>Current model value</x:v>
      </x:c>
      <x:c r="D3" s="78" t="str">
        <x:v>URL</x:v>
      </x:c>
      <x:c r="E3" s="78" t="str">
        <x:v>Notes</x:v>
      </x:c>
    </x:row>
    <x:row r="4">
      <x:c r="A4" s="32" t="str">
        <x:v>National construction baseline</x:v>
      </x:c>
      <x:c r="B4" s="32" t="str">
        <x:v>NAHB 2025 square-foot prices for 2024 starts</x:v>
      </x:c>
      <x:c r="C4" s="32" t="str">
        <x:v>$166/sf custom median, $153/sf spec excluding lot</x:v>
      </x:c>
      <x:c r="D4" s="32" t="str">
        <x:v>https://www.nahb.org/blog/2025/10/square-foot-prices</x:v>
      </x:c>
      <x:c r="E4" s="32" t="str">
        <x:v>Used to anchor the workbook's standard custom baseline.</x:v>
      </x:c>
    </x:row>
    <x:row r="5">
      <x:c r="A5" s="32" t="str">
        <x:v>Construction share of sales price</x:v>
      </x:c>
      <x:c r="B5" s="32" t="str">
        <x:v>NAHB Cost of Construction Survey 2024</x:v>
      </x:c>
      <x:c r="C5" s="32" t="str">
        <x:v>Construction costs 64.4% of average new home sales price</x:v>
      </x:c>
      <x:c r="D5" s="32" t="str">
        <x:v>https://www.nahb.org/blog/2025/01/cost-of-construction-survey-2024</x:v>
      </x:c>
      <x:c r="E5" s="32" t="str">
        <x:v>Supports separating construction, land, soft costs, and site work.</x:v>
      </x:c>
    </x:row>
    <x:row r="6">
      <x:c r="A6" s="32" t="str">
        <x:v>Location adjustment method</x:v>
      </x:c>
      <x:c r="B6" s="32" t="str">
        <x:v>RSMeans / Gordian City Cost Index concept</x:v>
      </x:c>
      <x:c r="C6" s="32" t="str">
        <x:v>National average × location factor</x:v>
      </x:c>
      <x:c r="D6" s="32" t="str">
        <x:v>https://www.rsmeans.com/rsmeans-city-cost-index</x:v>
      </x:c>
      <x:c r="E6" s="32" t="str">
        <x:v>Workbook uses simplified state multipliers, not official RSMeans data.</x:v>
      </x:c>
    </x:row>
    <x:row r="7">
      <x:c r="A7" s="32" t="str">
        <x:v>Labor reality check</x:v>
      </x:c>
      <x:c r="B7" s="32" t="str">
        <x:v>BLS OEWS May 2025 construction/extraction wages</x:v>
      </x:c>
      <x:c r="C7" s="32" t="str">
        <x:v>Mean wage $65,360</x:v>
      </x:c>
      <x:c r="D7" s="32" t="str">
        <x:v>https://www.bls.gov/oes/</x:v>
      </x:c>
      <x:c r="E7" s="32" t="str">
        <x:v>Supports labor-market multiplier concept.</x:v>
      </x:c>
    </x:row>
    <x:row r="8">
      <x:c r="A8" s="32" t="str">
        <x:v>Model disclaimer</x:v>
      </x:c>
      <x:c r="B8" s="32" t="str">
        <x:v>Right Call planning model</x:v>
      </x:c>
      <x:c r="C8" s="32" t="str">
        <x:v>Planning estimate only</x:v>
      </x:c>
      <x:c r="D8" s="32" t="str">
        <x:v>https://rightcall.click</x:v>
      </x:c>
      <x:c r="E8" s="32" t="str">
        <x:v>This workbook is not a builder quote or professional cost estimate.</x:v>
      </x:c>
    </x:row>
    <x:row r="11">
      <x:c r="A11" s="72" t="str">
        <x:v>Build level</x:v>
      </x:c>
      <x:c r="B11" s="72" t="str">
        <x:v>Multiplier</x:v>
      </x:c>
      <x:c r="C11" s="72" t="str">
        <x:v>Description</x:v>
      </x:c>
      <x:c r="D11" s="72" t="str"/>
    </x:row>
    <x:row r="12">
      <x:c r="A12" t="str">
        <x:v>Basic / production-grade</x:v>
      </x:c>
      <x:c r="B12" s="76" t="n">
        <x:v>0.88</x:v>
      </x:c>
      <x:c r="C12" t="str">
        <x:v>Lean specifications, simple shape, basic finishes</x:v>
      </x:c>
    </x:row>
    <x:row r="13">
      <x:c r="A13" t="str">
        <x:v>Standard custom</x:v>
      </x:c>
      <x:c r="B13" s="76" t="n">
        <x:v>1</x:v>
      </x:c>
      <x:c r="C13" t="str">
        <x:v>Typical custom-home planning baseline</x:v>
      </x:c>
    </x:row>
    <x:row r="14">
      <x:c r="A14" t="str">
        <x:v>Premium custom</x:v>
      </x:c>
      <x:c r="B14" s="76" t="n">
        <x:v>1.22</x:v>
      </x:c>
      <x:c r="C14" t="str">
        <x:v>Better finishes, more design coordination</x:v>
      </x:c>
    </x:row>
    <x:row r="15">
      <x:c r="A15" t="str">
        <x:v>Luxury custom</x:v>
      </x:c>
      <x:c r="B15" s="76" t="n">
        <x:v>1.55</x:v>
      </x:c>
      <x:c r="C15" t="str">
        <x:v>High-end finishes, complex systems, custom detailing</x:v>
      </x:c>
    </x:row>
    <x:row r="18">
      <x:c r="A18" s="72" t="str">
        <x:v>Foundation type</x:v>
      </x:c>
      <x:c r="B18" s="72" t="str">
        <x:v>Multiplier</x:v>
      </x:c>
      <x:c r="C18" s="72" t="str">
        <x:v>Unit add / sf</x:v>
      </x:c>
      <x:c r="D18" s="72" t="str">
        <x:v>Description</x:v>
      </x:c>
    </x:row>
    <x:row r="19">
      <x:c r="A19" t="str">
        <x:v>Slab</x:v>
      </x:c>
      <x:c r="B19" s="76" t="n">
        <x:v>0.92</x:v>
      </x:c>
      <x:c r="C19" s="76" t="n">
        <x:v>8</x:v>
      </x:c>
      <x:c r="D19" t="str">
        <x:v>Lowest-cost foundation in many warm climates</x:v>
      </x:c>
    </x:row>
    <x:row r="20">
      <x:c r="A20" t="str">
        <x:v>Crawlspace</x:v>
      </x:c>
      <x:c r="B20" s="76" t="n">
        <x:v>1</x:v>
      </x:c>
      <x:c r="C20" s="76" t="n">
        <x:v>14</x:v>
      </x:c>
      <x:c r="D20" t="str">
        <x:v>Moderate foundation cost</x:v>
      </x:c>
    </x:row>
    <x:row r="21">
      <x:c r="A21" t="str">
        <x:v>Basement</x:v>
      </x:c>
      <x:c r="B21" s="76" t="n">
        <x:v>1.18</x:v>
      </x:c>
      <x:c r="C21" s="76" t="n">
        <x:v>38</x:v>
      </x:c>
      <x:c r="D21" t="str">
        <x:v>Adds excavation, walls, waterproofing, stairs, egress</x:v>
      </x:c>
    </x:row>
    <x:row r="24">
      <x:c r="A24" s="72" t="str">
        <x:v>Roof complexity</x:v>
      </x:c>
      <x:c r="B24" s="72" t="str">
        <x:v>Multiplier</x:v>
      </x:c>
      <x:c r="C24" s="72" t="str">
        <x:v>Description</x:v>
      </x:c>
    </x:row>
    <x:row r="25">
      <x:c r="A25" t="str">
        <x:v>Simple gable</x:v>
      </x:c>
      <x:c r="B25" s="76" t="n">
        <x:v>0.95</x:v>
      </x:c>
      <x:c r="C25" t="str">
        <x:v>Simple roofline and standard pitch</x:v>
      </x:c>
    </x:row>
    <x:row r="26">
      <x:c r="A26" t="str">
        <x:v>Moderate roof</x:v>
      </x:c>
      <x:c r="B26" s="76" t="n">
        <x:v>1</x:v>
      </x:c>
      <x:c r="C26" t="str">
        <x:v>Typical roofline</x:v>
      </x:c>
    </x:row>
    <x:row r="27">
      <x:c r="A27" t="str">
        <x:v>Complex roof</x:v>
      </x:c>
      <x:c r="B27" s="76" t="n">
        <x:v>1.18</x:v>
      </x:c>
      <x:c r="C27" t="str">
        <x:v>Multiple ridges, valleys, dormers, higher labor</x:v>
      </x:c>
    </x:row>
    <x:row r="30">
      <x:c r="A30" s="72" t="str">
        <x:v>Garage option</x:v>
      </x:c>
      <x:c r="B30" s="72" t="str">
        <x:v>Sq ft</x:v>
      </x:c>
      <x:c r="C30" s="72" t="str">
        <x:v>$/sf</x:v>
      </x:c>
      <x:c r="D30" s="72" t="str">
        <x:v>Description</x:v>
      </x:c>
    </x:row>
    <x:row r="31">
      <x:c r="A31" t="str">
        <x:v>None</x:v>
      </x:c>
      <x:c r="B31" t="n">
        <x:v>0</x:v>
      </x:c>
      <x:c r="C31" t="n">
        <x:v>0</x:v>
      </x:c>
      <x:c r="D31" t="str">
        <x:v>No garage included</x:v>
      </x:c>
    </x:row>
    <x:row r="32">
      <x:c r="A32" t="str">
        <x:v>1-car attached</x:v>
      </x:c>
      <x:c r="B32" t="n">
        <x:v>280</x:v>
      </x:c>
      <x:c r="C32" t="n">
        <x:v>90</x:v>
      </x:c>
      <x:c r="D32" t="str">
        <x:v>Approx. 280 sq ft</x:v>
      </x:c>
    </x:row>
    <x:row r="33">
      <x:c r="A33" t="str">
        <x:v>2-car attached</x:v>
      </x:c>
      <x:c r="B33" t="n">
        <x:v>520</x:v>
      </x:c>
      <x:c r="C33" t="n">
        <x:v>85</x:v>
      </x:c>
      <x:c r="D33" t="str">
        <x:v>Approx. 520 sq ft</x:v>
      </x:c>
    </x:row>
    <x:row r="34">
      <x:c r="A34" t="str">
        <x:v>3-car attached</x:v>
      </x:c>
      <x:c r="B34" t="n">
        <x:v>760</x:v>
      </x:c>
      <x:c r="C34" t="n">
        <x:v>82</x:v>
      </x:c>
      <x:c r="D34" t="str">
        <x:v>Approx. 760 sq ft</x:v>
      </x:c>
    </x:row>
    <x:row r="35">
      <x:c r="A35" t="str">
        <x:v>Detached 2-car</x:v>
      </x:c>
      <x:c r="B35" t="n">
        <x:v>520</x:v>
      </x:c>
      <x:c r="C35" t="n">
        <x:v>78</x:v>
      </x:c>
      <x:c r="D35" t="str">
        <x:v>Detached structures cost more per sq ft</x:v>
      </x:c>
    </x:row>
    <x:row r="36">
      <x:c r="C36" t="n">
        <x:v>105</x:v>
      </x:c>
    </x:row>
    <x:row r="38">
      <x:c r="A38" s="72" t="str">
        <x:v>Systems level</x:v>
      </x:c>
      <x:c r="B38" s="72" t="str">
        <x:v>Multiplier</x:v>
      </x:c>
      <x:c r="C38" s="72" t="str">
        <x:v>Description</x:v>
      </x:c>
    </x:row>
    <x:row r="39">
      <x:c r="A39" t="str">
        <x:v>Basic systems</x:v>
      </x:c>
      <x:c r="B39" s="76" t="n">
        <x:v>0.9</x:v>
      </x:c>
      <x:c r="C39" t="str">
        <x:v>Code-compliant basic HVAC/electrical/plumbing</x:v>
      </x:c>
    </x:row>
    <x:row r="40">
      <x:c r="A40" t="str">
        <x:v>Standard systems</x:v>
      </x:c>
      <x:c r="B40" s="76" t="n">
        <x:v>1</x:v>
      </x:c>
      <x:c r="C40" t="str">
        <x:v>Typical modern systems</x:v>
      </x:c>
    </x:row>
    <x:row r="41">
      <x:c r="A41" t="str">
        <x:v>High-efficiency systems</x:v>
      </x:c>
      <x:c r="B41" s="76" t="n">
        <x:v>1.18</x:v>
      </x:c>
      <x:c r="C41" t="str">
        <x:v>Better HVAC, ventilation, controls</x:v>
      </x:c>
    </x:row>
    <x:row r="42">
      <x:c r="A42" t="str">
        <x:v>Premium smart/high-performance</x:v>
      </x:c>
      <x:c r="B42" s="76" t="n">
        <x:v>1.38</x:v>
      </x:c>
      <x:c r="C42" t="str">
        <x:v>Smart systems, upgraded HVAC, premium fixtures</x:v>
      </x:c>
    </x:row>
    <x:row r="45">
      <x:c r="A45" s="72" t="str">
        <x:v>Site work level</x:v>
      </x:c>
      <x:c r="B45" s="72" t="str">
        <x:v>Allowance</x:v>
      </x:c>
      <x:c r="C45" s="72" t="str">
        <x:v>Description</x:v>
      </x:c>
    </x:row>
    <x:row r="46">
      <x:c r="A46" t="str">
        <x:v>None / excluded</x:v>
      </x:c>
      <x:c r="B46" s="80" t="n">
        <x:v>0</x:v>
      </x:c>
      <x:c r="C46" t="str">
        <x:v>No site cost included</x:v>
      </x:c>
    </x:row>
    <x:row r="47">
      <x:c r="A47" t="str">
        <x:v>Light site work</x:v>
      </x:c>
      <x:c r="B47" s="80" t="n">
        <x:v>20000</x:v>
      </x:c>
      <x:c r="C47" t="str">
        <x:v>Basic clearing, driveway prep, minor utility allowance</x:v>
      </x:c>
    </x:row>
    <x:row r="48">
      <x:c r="A48" t="str">
        <x:v>Moderate site work</x:v>
      </x:c>
      <x:c r="B48" s="80" t="n">
        <x:v>18000</x:v>
      </x:c>
      <x:c r="C48" t="str">
        <x:v>Typical site prep + driveway + utility allowance</x:v>
      </x:c>
    </x:row>
    <x:row r="49">
      <x:c r="A49" t="str">
        <x:v>Heavy site work</x:v>
      </x:c>
      <x:c r="B49" s="80" t="n">
        <x:v>45000</x:v>
      </x:c>
      <x:c r="C49" t="str">
        <x:v>Difficult access, grading, utilities, drainage, long driveway</x:v>
      </x:c>
    </x:row>
    <x:row r="50">
      <x:c r="B50" t="n">
        <x:v>90000</x:v>
      </x:c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ddab1948ab9e4f71"/>
  </x:tableParts>
</x:worksheet>
</file>